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入力シート" sheetId="1" r:id="rId1"/>
    <sheet name="入力例" sheetId="2" r:id="rId2"/>
  </sheets>
  <definedNames>
    <definedName name="copy">'入力シート'!$A$15:$G$30</definedName>
  </definedNames>
  <calcPr fullCalcOnLoad="1"/>
</workbook>
</file>

<file path=xl/comments1.xml><?xml version="1.0" encoding="utf-8"?>
<comments xmlns="http://schemas.openxmlformats.org/spreadsheetml/2006/main">
  <authors>
    <author>kgrr6</author>
  </authors>
  <commentList>
    <comment ref="B5" authorId="0">
      <text>
        <r>
          <rPr>
            <b/>
            <sz val="9"/>
            <rFont val="ＭＳ Ｐゴシック"/>
            <family val="3"/>
          </rPr>
          <t>kgrr6:</t>
        </r>
        <r>
          <rPr>
            <sz val="9"/>
            <rFont val="ＭＳ Ｐゴシック"/>
            <family val="3"/>
          </rPr>
          <t xml:space="preserve">
ここに入力された氏名・住所に
連絡事項・ウエアを送付します。
１２月下旬でも必ず郵送可能な
住所を記載するようにお願いします。
</t>
        </r>
      </text>
    </comment>
  </commentList>
</comments>
</file>

<file path=xl/sharedStrings.xml><?xml version="1.0" encoding="utf-8"?>
<sst xmlns="http://schemas.openxmlformats.org/spreadsheetml/2006/main" count="86" uniqueCount="57">
  <si>
    <t>大学名</t>
  </si>
  <si>
    <t>電話番号</t>
  </si>
  <si>
    <t>当日代表者</t>
  </si>
  <si>
    <t>フリガナ</t>
  </si>
  <si>
    <t>郵便番号</t>
  </si>
  <si>
    <t>住所</t>
  </si>
  <si>
    <t>ﾒｰﾙｱﾄﾞﾚｽ</t>
  </si>
  <si>
    <t>補助員一覧</t>
  </si>
  <si>
    <t>1～5</t>
  </si>
  <si>
    <t>11～15</t>
  </si>
  <si>
    <t>6～10</t>
  </si>
  <si>
    <t>16～20</t>
  </si>
  <si>
    <t>21～25</t>
  </si>
  <si>
    <t>26～30</t>
  </si>
  <si>
    <t>31～35</t>
  </si>
  <si>
    <t>36～40</t>
  </si>
  <si>
    <t>41～45</t>
  </si>
  <si>
    <t>46～50</t>
  </si>
  <si>
    <t>51～55</t>
  </si>
  <si>
    <t>56～60</t>
  </si>
  <si>
    <t>Data1</t>
  </si>
  <si>
    <t>Data2</t>
  </si>
  <si>
    <t>Data3</t>
  </si>
  <si>
    <t>性別</t>
  </si>
  <si>
    <t>人数</t>
  </si>
  <si>
    <t>男</t>
  </si>
  <si>
    <t>女</t>
  </si>
  <si>
    <t>合計</t>
  </si>
  <si>
    <t>※太枠になっている枠は当日代表者（主任）の名前が自動的に入力されます。</t>
  </si>
  <si>
    <t>ﾒｰﾙｱﾄﾞﾚｽ</t>
  </si>
  <si>
    <t>フリガナ</t>
  </si>
  <si>
    <t>Data1</t>
  </si>
  <si>
    <t>Data2</t>
  </si>
  <si>
    <t>Data3</t>
  </si>
  <si>
    <t>学連大学</t>
  </si>
  <si>
    <t>123-4567</t>
  </si>
  <si>
    <t>東京都新宿区千駄ヶ谷1-2-3</t>
  </si>
  <si>
    <t>090-1234-4321</t>
  </si>
  <si>
    <t>m.y-hakone@gakuren.ac.jp</t>
  </si>
  <si>
    <t>ｲｶﾞﾗｼ ﾋﾛﾌﾐ</t>
  </si>
  <si>
    <t>五十嵐　博史　</t>
  </si>
  <si>
    <t>補助員関係代表者氏名</t>
  </si>
  <si>
    <t>すべての項目を入力したら[vatican@kgrr.org]までメールで送信してください。</t>
  </si>
  <si>
    <t>第89回東京箱根間往復大学駅伝競走
補助員名簿</t>
  </si>
  <si>
    <t>学連　太郎</t>
  </si>
  <si>
    <t>遠藤　隆介</t>
  </si>
  <si>
    <t>若林　卓</t>
  </si>
  <si>
    <t>金田　由加</t>
  </si>
  <si>
    <t>荒井　三里</t>
  </si>
  <si>
    <t>山地　春香</t>
  </si>
  <si>
    <t>斉藤　隆弘</t>
  </si>
  <si>
    <t>緒方　真也</t>
  </si>
  <si>
    <t>大﨑　純</t>
  </si>
  <si>
    <t>加藤　滉人</t>
  </si>
  <si>
    <t>中村　阿澄</t>
  </si>
  <si>
    <t>渡邊　早百合</t>
  </si>
  <si>
    <t>03-1234-5678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</si>
</sst>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 style="dotted">
        <color indexed="22"/>
      </right>
      <top style="dotted">
        <color indexed="22"/>
      </top>
      <bottom>
        <color indexed="63"/>
      </bottom>
    </border>
    <border>
      <left style="dotted">
        <color indexed="22"/>
      </left>
      <right>
        <color indexed="63"/>
      </right>
      <top style="dotted">
        <color indexed="22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distributed" indent="1"/>
    </xf>
    <xf numFmtId="49" fontId="4" fillId="32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distributed" vertical="center" indent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32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distributed" vertical="distributed" indent="1"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4" fillId="32" borderId="16" xfId="0" applyFont="1" applyFill="1" applyBorder="1" applyAlignment="1" applyProtection="1">
      <alignment horizontal="center" vertical="center"/>
      <protection hidden="1"/>
    </xf>
    <xf numFmtId="49" fontId="4" fillId="32" borderId="1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distributed" vertical="center" indent="1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32" borderId="16" xfId="0" applyFont="1" applyFill="1" applyBorder="1" applyAlignment="1" applyProtection="1">
      <alignment horizontal="center" vertical="center"/>
      <protection locked="0"/>
    </xf>
    <xf numFmtId="49" fontId="4" fillId="32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 applyProtection="1">
      <alignment horizontal="left" vertical="center"/>
      <protection locked="0"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49" fontId="6" fillId="32" borderId="16" xfId="43" applyNumberFormat="1" applyFont="1" applyFill="1" applyBorder="1" applyAlignment="1" applyProtection="1">
      <alignment horizontal="center" vertical="center"/>
      <protection locked="0"/>
    </xf>
    <xf numFmtId="49" fontId="32" fillId="32" borderId="16" xfId="43" applyNumberForma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center" vertical="center"/>
      <protection hidden="1"/>
    </xf>
    <xf numFmtId="49" fontId="4" fillId="32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32" borderId="10" xfId="0" applyFont="1" applyFill="1" applyBorder="1" applyAlignment="1" applyProtection="1">
      <alignment horizontal="center" vertical="center"/>
      <protection hidden="1"/>
    </xf>
    <xf numFmtId="0" fontId="4" fillId="32" borderId="10" xfId="0" applyFont="1" applyFill="1" applyBorder="1" applyAlignment="1" applyProtection="1">
      <alignment horizontal="left" vertical="center"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49" fontId="32" fillId="32" borderId="16" xfId="43" applyNumberForma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742950</xdr:rowOff>
    </xdr:from>
    <xdr:to>
      <xdr:col>2</xdr:col>
      <xdr:colOff>161925</xdr:colOff>
      <xdr:row>2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3825" y="742950"/>
          <a:ext cx="2133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黄色の項目は必ず入力してください。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600075</xdr:colOff>
      <xdr:row>9</xdr:row>
      <xdr:rowOff>19050</xdr:rowOff>
    </xdr:from>
    <xdr:to>
      <xdr:col>6</xdr:col>
      <xdr:colOff>523875</xdr:colOff>
      <xdr:row>10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5667375" y="2486025"/>
          <a:ext cx="914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504825</xdr:colOff>
      <xdr:row>10</xdr:row>
      <xdr:rowOff>0</xdr:rowOff>
    </xdr:from>
    <xdr:to>
      <xdr:col>9</xdr:col>
      <xdr:colOff>104775</xdr:colOff>
      <xdr:row>12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72125" y="2638425"/>
          <a:ext cx="2390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男女の合計人数と名簿に入力された人数が一致すると「</a:t>
          </a:r>
          <a:r>
            <a:rPr lang="en-US" cap="none" sz="11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OK</a:t>
          </a:r>
          <a:r>
            <a:rPr lang="en-US" cap="none" sz="11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」と表示されます。</a:t>
          </a:r>
        </a:p>
      </xdr:txBody>
    </xdr:sp>
    <xdr:clientData/>
  </xdr:twoCellAnchor>
  <xdr:twoCellAnchor>
    <xdr:from>
      <xdr:col>3</xdr:col>
      <xdr:colOff>466725</xdr:colOff>
      <xdr:row>11</xdr:row>
      <xdr:rowOff>28575</xdr:rowOff>
    </xdr:from>
    <xdr:to>
      <xdr:col>5</xdr:col>
      <xdr:colOff>447675</xdr:colOff>
      <xdr:row>15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552825" y="2838450"/>
          <a:ext cx="1962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ここに入力された氏名・住所に</a:t>
          </a:r>
          <a:r>
            <a:rPr lang="en-US" cap="none" sz="11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連絡事項・ウエアを送付します。</a:t>
          </a:r>
          <a:r>
            <a:rPr lang="en-US" cap="none" sz="11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１２月下旬でも必ず郵送可能な</a:t>
          </a:r>
          <a:r>
            <a:rPr lang="en-US" cap="none" sz="11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住所を記載するようにお願いします。</a:t>
          </a:r>
        </a:p>
      </xdr:txBody>
    </xdr:sp>
    <xdr:clientData/>
  </xdr:twoCellAnchor>
  <xdr:twoCellAnchor>
    <xdr:from>
      <xdr:col>0</xdr:col>
      <xdr:colOff>1057275</xdr:colOff>
      <xdr:row>4</xdr:row>
      <xdr:rowOff>9525</xdr:rowOff>
    </xdr:from>
    <xdr:to>
      <xdr:col>4</xdr:col>
      <xdr:colOff>0</xdr:colOff>
      <xdr:row>9</xdr:row>
      <xdr:rowOff>9525</xdr:rowOff>
    </xdr:to>
    <xdr:sp>
      <xdr:nvSpPr>
        <xdr:cNvPr id="5" name="Rectangle 8"/>
        <xdr:cNvSpPr>
          <a:spLocks/>
        </xdr:cNvSpPr>
      </xdr:nvSpPr>
      <xdr:spPr>
        <a:xfrm>
          <a:off x="1057275" y="1447800"/>
          <a:ext cx="3019425" cy="102870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9</xdr:row>
      <xdr:rowOff>47625</xdr:rowOff>
    </xdr:from>
    <xdr:to>
      <xdr:col>4</xdr:col>
      <xdr:colOff>428625</xdr:colOff>
      <xdr:row>10</xdr:row>
      <xdr:rowOff>152400</xdr:rowOff>
    </xdr:to>
    <xdr:sp>
      <xdr:nvSpPr>
        <xdr:cNvPr id="6" name="Line 7"/>
        <xdr:cNvSpPr>
          <a:spLocks/>
        </xdr:cNvSpPr>
      </xdr:nvSpPr>
      <xdr:spPr>
        <a:xfrm flipH="1" flipV="1">
          <a:off x="3371850" y="2514600"/>
          <a:ext cx="1133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.y-hakone@gakuren.ac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140625" defaultRowHeight="15"/>
  <cols>
    <col min="1" max="1" width="16.00390625" style="1" bestFit="1" customWidth="1"/>
    <col min="2" max="6" width="14.8515625" style="1" customWidth="1"/>
    <col min="7" max="7" width="9.00390625" style="12" customWidth="1"/>
    <col min="8" max="16384" width="9.00390625" style="1" customWidth="1"/>
  </cols>
  <sheetData>
    <row r="1" spans="1:6" ht="60" customHeight="1">
      <c r="A1" s="52" t="s">
        <v>43</v>
      </c>
      <c r="B1" s="53"/>
      <c r="C1" s="53"/>
      <c r="D1" s="53"/>
      <c r="E1" s="53"/>
      <c r="F1" s="53"/>
    </row>
    <row r="2" ht="14.25"/>
    <row r="3" spans="2:5" ht="23.25" customHeight="1">
      <c r="B3" s="2" t="s">
        <v>0</v>
      </c>
      <c r="C3" s="54"/>
      <c r="D3" s="54"/>
      <c r="E3" s="54"/>
    </row>
    <row r="4" ht="14.25"/>
    <row r="5" spans="1:7" ht="14.25">
      <c r="A5" s="3" t="s">
        <v>41</v>
      </c>
      <c r="B5" s="56"/>
      <c r="C5" s="56"/>
      <c r="D5" s="20"/>
      <c r="E5" s="10" t="s">
        <v>23</v>
      </c>
      <c r="F5" s="10" t="s">
        <v>24</v>
      </c>
      <c r="G5" s="19"/>
    </row>
    <row r="6" spans="1:6" ht="14.25">
      <c r="A6" s="3" t="s">
        <v>1</v>
      </c>
      <c r="B6" s="51"/>
      <c r="C6" s="51"/>
      <c r="D6" s="21"/>
      <c r="E6" s="10" t="s">
        <v>25</v>
      </c>
      <c r="F6" s="11"/>
    </row>
    <row r="7" spans="1:6" ht="14.25">
      <c r="A7" s="3" t="s">
        <v>6</v>
      </c>
      <c r="B7" s="57"/>
      <c r="C7" s="58"/>
      <c r="D7" s="21"/>
      <c r="E7" s="10" t="s">
        <v>26</v>
      </c>
      <c r="F7" s="14"/>
    </row>
    <row r="8" spans="1:6" ht="13.5">
      <c r="A8" s="3" t="s">
        <v>4</v>
      </c>
      <c r="B8" s="4"/>
      <c r="E8" s="10" t="s">
        <v>27</v>
      </c>
      <c r="F8" s="13">
        <f>SUM(F6:$F$7)</f>
        <v>0</v>
      </c>
    </row>
    <row r="9" spans="1:6" ht="13.5">
      <c r="A9" s="3" t="s">
        <v>5</v>
      </c>
      <c r="B9" s="55"/>
      <c r="C9" s="55"/>
      <c r="D9" s="55"/>
      <c r="F9" s="10">
        <f>IF(F30=F8,"OK","")</f>
      </c>
    </row>
    <row r="10" ht="13.5">
      <c r="F10" s="10"/>
    </row>
    <row r="11" spans="1:4" ht="13.5">
      <c r="A11" s="5" t="s">
        <v>2</v>
      </c>
      <c r="B11" s="56"/>
      <c r="C11" s="56"/>
      <c r="D11" s="56"/>
    </row>
    <row r="12" spans="1:4" ht="13.5">
      <c r="A12" s="5" t="s">
        <v>3</v>
      </c>
      <c r="B12" s="50"/>
      <c r="C12" s="50"/>
      <c r="D12" s="50"/>
    </row>
    <row r="13" spans="1:4" ht="13.5">
      <c r="A13" s="5" t="s">
        <v>1</v>
      </c>
      <c r="B13" s="51"/>
      <c r="C13" s="51"/>
      <c r="D13" s="51"/>
    </row>
    <row r="15" spans="1:7" ht="14.25" thickBot="1">
      <c r="A15" s="24" t="s">
        <v>7</v>
      </c>
      <c r="B15" s="22" t="s">
        <v>28</v>
      </c>
      <c r="C15" s="22"/>
      <c r="D15" s="22"/>
      <c r="E15" s="22"/>
      <c r="F15" s="22"/>
      <c r="G15" s="23"/>
    </row>
    <row r="16" spans="1:7" ht="18" customHeight="1" thickBot="1">
      <c r="A16" s="25" t="s">
        <v>8</v>
      </c>
      <c r="B16" s="6">
        <f>IF($B$11="","",$B$11)</f>
      </c>
      <c r="C16" s="7"/>
      <c r="D16" s="8"/>
      <c r="E16" s="8"/>
      <c r="F16" s="8"/>
      <c r="G16" s="28">
        <f>$C$3</f>
        <v>0</v>
      </c>
    </row>
    <row r="17" spans="1:7" ht="18" customHeight="1">
      <c r="A17" s="25" t="s">
        <v>10</v>
      </c>
      <c r="B17" s="9"/>
      <c r="C17" s="8"/>
      <c r="D17" s="8"/>
      <c r="E17" s="8"/>
      <c r="F17" s="8"/>
      <c r="G17" s="28">
        <f aca="true" t="shared" si="0" ref="G17:G27">$C$3</f>
        <v>0</v>
      </c>
    </row>
    <row r="18" spans="1:7" ht="18" customHeight="1">
      <c r="A18" s="25" t="s">
        <v>9</v>
      </c>
      <c r="B18" s="8"/>
      <c r="C18" s="8"/>
      <c r="D18" s="8"/>
      <c r="E18" s="8"/>
      <c r="F18" s="8"/>
      <c r="G18" s="28">
        <f t="shared" si="0"/>
        <v>0</v>
      </c>
    </row>
    <row r="19" spans="1:7" ht="18" customHeight="1">
      <c r="A19" s="25" t="s">
        <v>11</v>
      </c>
      <c r="B19" s="8"/>
      <c r="C19" s="8"/>
      <c r="D19" s="8"/>
      <c r="E19" s="8"/>
      <c r="F19" s="8"/>
      <c r="G19" s="28">
        <f t="shared" si="0"/>
        <v>0</v>
      </c>
    </row>
    <row r="20" spans="1:7" ht="18" customHeight="1">
      <c r="A20" s="25" t="s">
        <v>12</v>
      </c>
      <c r="B20" s="8"/>
      <c r="C20" s="8"/>
      <c r="D20" s="8"/>
      <c r="E20" s="8"/>
      <c r="F20" s="8"/>
      <c r="G20" s="28">
        <f t="shared" si="0"/>
        <v>0</v>
      </c>
    </row>
    <row r="21" spans="1:7" ht="18" customHeight="1">
      <c r="A21" s="25" t="s">
        <v>13</v>
      </c>
      <c r="B21" s="8"/>
      <c r="C21" s="8"/>
      <c r="D21" s="8"/>
      <c r="E21" s="8"/>
      <c r="F21" s="8"/>
      <c r="G21" s="28">
        <f t="shared" si="0"/>
        <v>0</v>
      </c>
    </row>
    <row r="22" spans="1:7" ht="18" customHeight="1">
      <c r="A22" s="25" t="s">
        <v>14</v>
      </c>
      <c r="B22" s="8"/>
      <c r="C22" s="8"/>
      <c r="D22" s="8"/>
      <c r="E22" s="8"/>
      <c r="F22" s="8"/>
      <c r="G22" s="28">
        <f t="shared" si="0"/>
        <v>0</v>
      </c>
    </row>
    <row r="23" spans="1:7" ht="18" customHeight="1">
      <c r="A23" s="25" t="s">
        <v>15</v>
      </c>
      <c r="B23" s="8"/>
      <c r="C23" s="8"/>
      <c r="D23" s="8"/>
      <c r="E23" s="8"/>
      <c r="F23" s="8"/>
      <c r="G23" s="28">
        <f t="shared" si="0"/>
        <v>0</v>
      </c>
    </row>
    <row r="24" spans="1:7" ht="18" customHeight="1">
      <c r="A24" s="25" t="s">
        <v>16</v>
      </c>
      <c r="B24" s="8"/>
      <c r="C24" s="8"/>
      <c r="D24" s="8"/>
      <c r="E24" s="8"/>
      <c r="F24" s="8"/>
      <c r="G24" s="28">
        <f t="shared" si="0"/>
        <v>0</v>
      </c>
    </row>
    <row r="25" spans="1:7" ht="18" customHeight="1">
      <c r="A25" s="25" t="s">
        <v>17</v>
      </c>
      <c r="B25" s="8"/>
      <c r="C25" s="8"/>
      <c r="D25" s="8"/>
      <c r="E25" s="8"/>
      <c r="F25" s="8"/>
      <c r="G25" s="28">
        <f t="shared" si="0"/>
        <v>0</v>
      </c>
    </row>
    <row r="26" spans="1:7" ht="18" customHeight="1">
      <c r="A26" s="25" t="s">
        <v>18</v>
      </c>
      <c r="B26" s="8"/>
      <c r="C26" s="8"/>
      <c r="D26" s="8"/>
      <c r="E26" s="8"/>
      <c r="F26" s="8"/>
      <c r="G26" s="28">
        <f t="shared" si="0"/>
        <v>0</v>
      </c>
    </row>
    <row r="27" spans="1:7" ht="18" customHeight="1">
      <c r="A27" s="25" t="s">
        <v>19</v>
      </c>
      <c r="B27" s="8"/>
      <c r="C27" s="8"/>
      <c r="D27" s="8"/>
      <c r="E27" s="8"/>
      <c r="F27" s="8"/>
      <c r="G27" s="28">
        <f t="shared" si="0"/>
        <v>0</v>
      </c>
    </row>
    <row r="28" spans="1:10" s="15" customFormat="1" ht="6" customHeight="1">
      <c r="A28" s="26" t="s">
        <v>20</v>
      </c>
      <c r="B28" s="15">
        <f>C3</f>
        <v>0</v>
      </c>
      <c r="C28" s="15">
        <f>B5</f>
        <v>0</v>
      </c>
      <c r="D28" s="16">
        <f>B6</f>
        <v>0</v>
      </c>
      <c r="E28" s="16">
        <f>B7</f>
        <v>0</v>
      </c>
      <c r="F28" s="16">
        <f>B8</f>
        <v>0</v>
      </c>
      <c r="G28" s="17">
        <f>B9</f>
        <v>0</v>
      </c>
      <c r="J28" s="16"/>
    </row>
    <row r="29" spans="1:10" s="15" customFormat="1" ht="6" customHeight="1">
      <c r="A29" s="26" t="s">
        <v>21</v>
      </c>
      <c r="B29" s="15">
        <f>C3</f>
        <v>0</v>
      </c>
      <c r="C29" s="15">
        <f>B11</f>
        <v>0</v>
      </c>
      <c r="D29" s="18">
        <f>B12</f>
        <v>0</v>
      </c>
      <c r="E29" s="16">
        <f>B13</f>
        <v>0</v>
      </c>
      <c r="F29" s="16"/>
      <c r="G29" s="17"/>
      <c r="J29" s="16"/>
    </row>
    <row r="30" spans="1:10" s="15" customFormat="1" ht="6" customHeight="1">
      <c r="A30" s="27" t="s">
        <v>22</v>
      </c>
      <c r="B30" s="15">
        <f>$C$3</f>
        <v>0</v>
      </c>
      <c r="C30" s="15">
        <f>$F$6</f>
        <v>0</v>
      </c>
      <c r="D30" s="15">
        <f>$F$7</f>
        <v>0</v>
      </c>
      <c r="E30" s="15">
        <f>$F$8</f>
        <v>0</v>
      </c>
      <c r="F30" s="18">
        <f>COUNTA($B$16:$F$27)</f>
        <v>1</v>
      </c>
      <c r="G30" s="17"/>
      <c r="J30" s="16"/>
    </row>
    <row r="31" spans="1:7" ht="13.5">
      <c r="A31" s="22"/>
      <c r="B31" s="22" t="s">
        <v>42</v>
      </c>
      <c r="C31" s="22"/>
      <c r="D31" s="22"/>
      <c r="E31" s="22"/>
      <c r="F31" s="22"/>
      <c r="G31" s="23"/>
    </row>
  </sheetData>
  <sheetProtection password="FB3F" sheet="1" selectLockedCells="1"/>
  <mergeCells count="9">
    <mergeCell ref="B12:D12"/>
    <mergeCell ref="B13:D13"/>
    <mergeCell ref="A1:F1"/>
    <mergeCell ref="C3:E3"/>
    <mergeCell ref="B9:D9"/>
    <mergeCell ref="B11:D11"/>
    <mergeCell ref="B5:C5"/>
    <mergeCell ref="B6:C6"/>
    <mergeCell ref="B7:C7"/>
  </mergeCells>
  <dataValidations count="2">
    <dataValidation allowBlank="1" showInputMessage="1" showErrorMessage="1" imeMode="off" sqref="B13:D13 B6:B8 D6:D7 C6 F6:F8"/>
    <dataValidation allowBlank="1" showInputMessage="1" showErrorMessage="1" imeMode="halfKatakana" sqref="B12:D12"/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6.57421875" style="30" bestFit="1" customWidth="1"/>
    <col min="2" max="6" width="14.8515625" style="30" customWidth="1"/>
    <col min="7" max="7" width="9.00390625" style="29" customWidth="1"/>
    <col min="8" max="16384" width="9.00390625" style="30" customWidth="1"/>
  </cols>
  <sheetData>
    <row r="1" spans="1:6" ht="60" customHeight="1">
      <c r="A1" s="61" t="s">
        <v>43</v>
      </c>
      <c r="B1" s="62"/>
      <c r="C1" s="62"/>
      <c r="D1" s="62"/>
      <c r="E1" s="62"/>
      <c r="F1" s="62"/>
    </row>
    <row r="3" spans="2:5" ht="23.25" customHeight="1">
      <c r="B3" s="31" t="s">
        <v>0</v>
      </c>
      <c r="C3" s="63" t="s">
        <v>34</v>
      </c>
      <c r="D3" s="63"/>
      <c r="E3" s="63"/>
    </row>
    <row r="5" spans="1:7" ht="27">
      <c r="A5" s="32" t="s">
        <v>41</v>
      </c>
      <c r="B5" s="65" t="s">
        <v>44</v>
      </c>
      <c r="C5" s="65"/>
      <c r="D5" s="34"/>
      <c r="E5" s="35" t="s">
        <v>23</v>
      </c>
      <c r="F5" s="35" t="s">
        <v>24</v>
      </c>
      <c r="G5" s="36"/>
    </row>
    <row r="6" spans="1:6" ht="13.5">
      <c r="A6" s="32" t="s">
        <v>1</v>
      </c>
      <c r="B6" s="60" t="s">
        <v>56</v>
      </c>
      <c r="C6" s="60"/>
      <c r="D6" s="37"/>
      <c r="E6" s="35" t="s">
        <v>25</v>
      </c>
      <c r="F6" s="33">
        <v>7</v>
      </c>
    </row>
    <row r="7" spans="1:6" ht="13.5">
      <c r="A7" s="32" t="s">
        <v>29</v>
      </c>
      <c r="B7" s="66" t="s">
        <v>38</v>
      </c>
      <c r="C7" s="66"/>
      <c r="D7" s="37"/>
      <c r="E7" s="35" t="s">
        <v>26</v>
      </c>
      <c r="F7" s="38">
        <v>5</v>
      </c>
    </row>
    <row r="8" spans="1:6" ht="13.5">
      <c r="A8" s="32" t="s">
        <v>4</v>
      </c>
      <c r="B8" s="39" t="s">
        <v>35</v>
      </c>
      <c r="E8" s="35" t="s">
        <v>27</v>
      </c>
      <c r="F8" s="40">
        <f>SUM(F6:$F$7)</f>
        <v>12</v>
      </c>
    </row>
    <row r="9" spans="1:6" ht="13.5">
      <c r="A9" s="32" t="s">
        <v>5</v>
      </c>
      <c r="B9" s="64" t="s">
        <v>36</v>
      </c>
      <c r="C9" s="64"/>
      <c r="D9" s="64"/>
      <c r="F9" s="35" t="str">
        <f>IF(E30=F8,"OK","")</f>
        <v>OK</v>
      </c>
    </row>
    <row r="10" ht="13.5">
      <c r="F10" s="35"/>
    </row>
    <row r="11" spans="1:4" ht="13.5">
      <c r="A11" s="41" t="s">
        <v>2</v>
      </c>
      <c r="B11" s="65" t="s">
        <v>40</v>
      </c>
      <c r="C11" s="65"/>
      <c r="D11" s="65"/>
    </row>
    <row r="12" spans="1:4" ht="13.5">
      <c r="A12" s="41" t="s">
        <v>30</v>
      </c>
      <c r="B12" s="59" t="s">
        <v>39</v>
      </c>
      <c r="C12" s="59"/>
      <c r="D12" s="59"/>
    </row>
    <row r="13" spans="1:4" ht="13.5">
      <c r="A13" s="41" t="s">
        <v>1</v>
      </c>
      <c r="B13" s="60" t="s">
        <v>37</v>
      </c>
      <c r="C13" s="60"/>
      <c r="D13" s="60"/>
    </row>
    <row r="15" spans="1:2" ht="14.25" thickBot="1">
      <c r="A15" s="41" t="s">
        <v>7</v>
      </c>
      <c r="B15" s="30" t="s">
        <v>28</v>
      </c>
    </row>
    <row r="16" spans="1:6" ht="18" customHeight="1" thickBot="1">
      <c r="A16" s="41" t="s">
        <v>8</v>
      </c>
      <c r="B16" s="6" t="str">
        <f>IF($B$11="","",$B$11)</f>
        <v>五十嵐　博史　</v>
      </c>
      <c r="C16" s="42" t="s">
        <v>45</v>
      </c>
      <c r="D16" s="43" t="s">
        <v>46</v>
      </c>
      <c r="E16" s="43" t="s">
        <v>47</v>
      </c>
      <c r="F16" s="43" t="s">
        <v>48</v>
      </c>
    </row>
    <row r="17" spans="1:6" ht="18" customHeight="1">
      <c r="A17" s="41" t="s">
        <v>10</v>
      </c>
      <c r="B17" s="44" t="s">
        <v>49</v>
      </c>
      <c r="C17" s="43" t="s">
        <v>50</v>
      </c>
      <c r="D17" s="43" t="s">
        <v>51</v>
      </c>
      <c r="E17" s="43" t="s">
        <v>52</v>
      </c>
      <c r="F17" s="43" t="s">
        <v>53</v>
      </c>
    </row>
    <row r="18" spans="1:6" ht="18" customHeight="1">
      <c r="A18" s="41" t="s">
        <v>9</v>
      </c>
      <c r="B18" s="43" t="s">
        <v>54</v>
      </c>
      <c r="C18" s="43" t="s">
        <v>55</v>
      </c>
      <c r="D18" s="43"/>
      <c r="E18" s="43"/>
      <c r="F18" s="43"/>
    </row>
    <row r="19" spans="1:6" ht="18" customHeight="1">
      <c r="A19" s="41" t="s">
        <v>11</v>
      </c>
      <c r="B19" s="43"/>
      <c r="C19" s="43"/>
      <c r="D19" s="43"/>
      <c r="E19" s="43"/>
      <c r="F19" s="43"/>
    </row>
    <row r="20" spans="1:6" ht="18" customHeight="1">
      <c r="A20" s="41" t="s">
        <v>12</v>
      </c>
      <c r="B20" s="43"/>
      <c r="C20" s="43"/>
      <c r="D20" s="43"/>
      <c r="E20" s="43"/>
      <c r="F20" s="43"/>
    </row>
    <row r="21" spans="1:6" ht="18" customHeight="1">
      <c r="A21" s="41" t="s">
        <v>13</v>
      </c>
      <c r="B21" s="43"/>
      <c r="C21" s="43"/>
      <c r="D21" s="43"/>
      <c r="E21" s="43"/>
      <c r="F21" s="43"/>
    </row>
    <row r="22" spans="1:6" ht="18" customHeight="1">
      <c r="A22" s="41" t="s">
        <v>14</v>
      </c>
      <c r="B22" s="43"/>
      <c r="C22" s="43"/>
      <c r="D22" s="43"/>
      <c r="E22" s="43"/>
      <c r="F22" s="43"/>
    </row>
    <row r="23" spans="1:6" ht="18" customHeight="1">
      <c r="A23" s="41" t="s">
        <v>15</v>
      </c>
      <c r="B23" s="43"/>
      <c r="C23" s="43"/>
      <c r="D23" s="43"/>
      <c r="E23" s="43"/>
      <c r="F23" s="43"/>
    </row>
    <row r="24" spans="1:6" ht="18" customHeight="1">
      <c r="A24" s="41" t="s">
        <v>16</v>
      </c>
      <c r="B24" s="43"/>
      <c r="C24" s="43"/>
      <c r="D24" s="43"/>
      <c r="E24" s="43"/>
      <c r="F24" s="43"/>
    </row>
    <row r="25" spans="1:6" ht="18" customHeight="1">
      <c r="A25" s="41" t="s">
        <v>17</v>
      </c>
      <c r="B25" s="43"/>
      <c r="C25" s="43"/>
      <c r="D25" s="43"/>
      <c r="E25" s="43"/>
      <c r="F25" s="43"/>
    </row>
    <row r="26" spans="1:6" ht="18" customHeight="1">
      <c r="A26" s="41" t="s">
        <v>18</v>
      </c>
      <c r="B26" s="43"/>
      <c r="C26" s="43"/>
      <c r="D26" s="43"/>
      <c r="E26" s="43"/>
      <c r="F26" s="43"/>
    </row>
    <row r="27" spans="1:6" ht="18" customHeight="1">
      <c r="A27" s="41" t="s">
        <v>19</v>
      </c>
      <c r="B27" s="43"/>
      <c r="C27" s="43"/>
      <c r="D27" s="43"/>
      <c r="E27" s="43"/>
      <c r="F27" s="43"/>
    </row>
    <row r="28" spans="1:10" s="45" customFormat="1" ht="6" customHeight="1">
      <c r="A28" s="45" t="s">
        <v>31</v>
      </c>
      <c r="B28" s="45" t="str">
        <f>C3</f>
        <v>学連大学</v>
      </c>
      <c r="C28" s="45" t="str">
        <f>B5</f>
        <v>学連　太郎</v>
      </c>
      <c r="D28" s="46" t="str">
        <f>B6</f>
        <v>03-1234-5678</v>
      </c>
      <c r="E28" s="46" t="str">
        <f>B7</f>
        <v>m.y-hakone@gakuren.ac.jp</v>
      </c>
      <c r="F28" s="46" t="str">
        <f>B8</f>
        <v>123-4567</v>
      </c>
      <c r="G28" s="47" t="str">
        <f>B9</f>
        <v>東京都新宿区千駄ヶ谷1-2-3</v>
      </c>
      <c r="J28" s="46"/>
    </row>
    <row r="29" spans="1:10" s="45" customFormat="1" ht="6" customHeight="1">
      <c r="A29" s="45" t="s">
        <v>32</v>
      </c>
      <c r="B29" s="45" t="str">
        <f>C3</f>
        <v>学連大学</v>
      </c>
      <c r="C29" s="45" t="str">
        <f>B11</f>
        <v>五十嵐　博史　</v>
      </c>
      <c r="D29" s="48" t="str">
        <f>B12</f>
        <v>ｲｶﾞﾗｼ ﾋﾛﾌﾐ</v>
      </c>
      <c r="E29" s="46" t="str">
        <f>B13</f>
        <v>090-1234-4321</v>
      </c>
      <c r="F29" s="46"/>
      <c r="G29" s="47"/>
      <c r="J29" s="46"/>
    </row>
    <row r="30" spans="1:10" s="45" customFormat="1" ht="6" customHeight="1">
      <c r="A30" s="45" t="s">
        <v>33</v>
      </c>
      <c r="B30" s="45">
        <f>F6</f>
        <v>7</v>
      </c>
      <c r="C30" s="45">
        <f>F7</f>
        <v>5</v>
      </c>
      <c r="D30" s="45">
        <f>F8</f>
        <v>12</v>
      </c>
      <c r="E30" s="48">
        <f>COUNTA($B$16:$F$27)</f>
        <v>12</v>
      </c>
      <c r="G30" s="47"/>
      <c r="J30" s="46"/>
    </row>
    <row r="31" ht="13.5">
      <c r="B31" s="49" t="s">
        <v>42</v>
      </c>
    </row>
  </sheetData>
  <sheetProtection password="E499" sheet="1" selectLockedCells="1" selectUnlockedCells="1"/>
  <mergeCells count="9">
    <mergeCell ref="B12:D12"/>
    <mergeCell ref="B13:D13"/>
    <mergeCell ref="A1:F1"/>
    <mergeCell ref="C3:E3"/>
    <mergeCell ref="B9:D9"/>
    <mergeCell ref="B11:D11"/>
    <mergeCell ref="B5:C5"/>
    <mergeCell ref="B6:C6"/>
    <mergeCell ref="B7:C7"/>
  </mergeCells>
  <dataValidations count="2">
    <dataValidation allowBlank="1" showInputMessage="1" showErrorMessage="1" imeMode="off" sqref="B13:D13 F6:F8 C6 D6:D7 B6:B8"/>
    <dataValidation allowBlank="1" showInputMessage="1" showErrorMessage="1" imeMode="halfKatakana" sqref="B12:D12"/>
  </dataValidations>
  <hyperlinks>
    <hyperlink ref="B7" r:id="rId1" display="m.y-hakone@gakuren.ac.j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s0908028</dc:creator>
  <cp:keywords/>
  <dc:description/>
  <cp:lastModifiedBy>kgrr9</cp:lastModifiedBy>
  <dcterms:created xsi:type="dcterms:W3CDTF">2009-10-23T02:32:45Z</dcterms:created>
  <dcterms:modified xsi:type="dcterms:W3CDTF">2012-11-07T11:53:05Z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