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6045" activeTab="0"/>
  </bookViews>
  <sheets>
    <sheet name="基本情報" sheetId="1" r:id="rId1"/>
    <sheet name="入力例" sheetId="2" r:id="rId2"/>
    <sheet name="男子種目" sheetId="3" r:id="rId3"/>
    <sheet name="リレー男子" sheetId="4" r:id="rId4"/>
    <sheet name="男子リレーオーダー用紙 " sheetId="5" r:id="rId5"/>
    <sheet name="女子種目" sheetId="6" r:id="rId6"/>
    <sheet name="リレー女子" sheetId="7" r:id="rId7"/>
    <sheet name="女子リレーオーダー用紙" sheetId="8" r:id="rId8"/>
    <sheet name="リスト" sheetId="9" state="hidden" r:id="rId9"/>
  </sheets>
  <externalReferences>
    <externalReference r:id="rId12"/>
  </externalReferences>
  <definedNames>
    <definedName name="_xlnm.Print_Area" localSheetId="0">'基本情報'!$A$1:$G$25</definedName>
    <definedName name="_xlnm.Print_Area" localSheetId="7">'女子リレーオーダー用紙'!$A$6:$F$209</definedName>
    <definedName name="_xlnm.Print_Area" localSheetId="5">'女子種目'!$A$1:$U$105</definedName>
    <definedName name="_xlnm.Print_Area" localSheetId="4">'男子リレーオーダー用紙 '!$A$6:$F$209</definedName>
    <definedName name="_xlnm.Print_Area" localSheetId="2">'男子種目'!$A$1:$U$105</definedName>
    <definedName name="univ">#REF!</definedName>
    <definedName name="リレー">'リスト'!$D$2:$D$3</definedName>
    <definedName name="学年">'リスト'!$E$2:$E$19</definedName>
    <definedName name="女子種目">'リスト'!$B$2:$B$16</definedName>
    <definedName name="男子種目">'リスト'!$A$2:$A$17</definedName>
    <definedName name="都道府県">'リスト'!$C$2:$C$48</definedName>
  </definedNames>
  <calcPr fullCalcOnLoad="1"/>
</workbook>
</file>

<file path=xl/sharedStrings.xml><?xml version="1.0" encoding="utf-8"?>
<sst xmlns="http://schemas.openxmlformats.org/spreadsheetml/2006/main" count="515" uniqueCount="199">
  <si>
    <t>ﾅﾝﾊﾞｰ</t>
  </si>
  <si>
    <t>氏名</t>
  </si>
  <si>
    <t>ﾌﾘｶﾞﾅ</t>
  </si>
  <si>
    <t>学年</t>
  </si>
  <si>
    <t>登録番号</t>
  </si>
  <si>
    <t>種目１</t>
  </si>
  <si>
    <t>記録１</t>
  </si>
  <si>
    <t>種目２</t>
  </si>
  <si>
    <t>記録２</t>
  </si>
  <si>
    <t>種目３</t>
  </si>
  <si>
    <t>記録３</t>
  </si>
  <si>
    <t>種目４</t>
  </si>
  <si>
    <t>記録４</t>
  </si>
  <si>
    <t>入力しない</t>
  </si>
  <si>
    <t>Data</t>
  </si>
  <si>
    <t>全角漢字で入力
姓と名の間は全角スペース</t>
  </si>
  <si>
    <t>半角ｶﾀｶﾅで入力
姓と名の間は半角スペース</t>
  </si>
  <si>
    <t>半角数字で入力
「3-」は省略</t>
  </si>
  <si>
    <t>リストから選択</t>
  </si>
  <si>
    <t>半角数字のみで入力
秒、ｍで区切らない
トラック種目は7桁
フィールド種目は5桁</t>
  </si>
  <si>
    <t>所属団体名</t>
  </si>
  <si>
    <t>所属団体略称</t>
  </si>
  <si>
    <t>所属コード</t>
  </si>
  <si>
    <t>登録陸協</t>
  </si>
  <si>
    <t>樹立競技会１</t>
  </si>
  <si>
    <t>樹立競技会２</t>
  </si>
  <si>
    <t>樹立競技会３</t>
  </si>
  <si>
    <t>樹立競技会４</t>
  </si>
  <si>
    <t>入力責任者</t>
  </si>
  <si>
    <t>携帯ｱﾄﾞﾚｽ</t>
  </si>
  <si>
    <t>電話番号</t>
  </si>
  <si>
    <t>郵便番号</t>
  </si>
  <si>
    <t>住所</t>
  </si>
  <si>
    <t>種目</t>
  </si>
  <si>
    <t>A・B等</t>
  </si>
  <si>
    <t>所属名</t>
  </si>
  <si>
    <t>参考記録</t>
  </si>
  <si>
    <t>半角数字5桁</t>
  </si>
  <si>
    <t>登録番号１</t>
  </si>
  <si>
    <t>登録番号２</t>
  </si>
  <si>
    <t>登録番号３</t>
  </si>
  <si>
    <t>登録番号４</t>
  </si>
  <si>
    <t>登録番号５</t>
  </si>
  <si>
    <t>登録番号６</t>
  </si>
  <si>
    <t>半角ｶﾀｶﾅ</t>
  </si>
  <si>
    <t>002 100m</t>
  </si>
  <si>
    <t>003 200m</t>
  </si>
  <si>
    <t>005 400m</t>
  </si>
  <si>
    <t>006 800m</t>
  </si>
  <si>
    <t>008 1500m</t>
  </si>
  <si>
    <t>011 5000m</t>
  </si>
  <si>
    <t>034 110mH</t>
  </si>
  <si>
    <t>037 400mH</t>
  </si>
  <si>
    <t>062 10000mW</t>
  </si>
  <si>
    <t>071 走高跳</t>
  </si>
  <si>
    <t>072 棒高跳</t>
  </si>
  <si>
    <t>073 走幅跳</t>
  </si>
  <si>
    <t>074 三段跳</t>
  </si>
  <si>
    <t>男子種目</t>
  </si>
  <si>
    <t>女子種目</t>
  </si>
  <si>
    <t>044 100mH</t>
  </si>
  <si>
    <t>046 400mH</t>
  </si>
  <si>
    <t>084 砲丸投</t>
  </si>
  <si>
    <t>01 北海道</t>
  </si>
  <si>
    <t>参加人数</t>
  </si>
  <si>
    <t>一般種目数</t>
  </si>
  <si>
    <t>男子</t>
  </si>
  <si>
    <t>女子</t>
  </si>
  <si>
    <t>合計</t>
  </si>
  <si>
    <t>合計金額</t>
  </si>
  <si>
    <t>リレーチーム数</t>
  </si>
  <si>
    <t>金額</t>
  </si>
  <si>
    <t>リレー種目</t>
  </si>
  <si>
    <t>4×100mR</t>
  </si>
  <si>
    <t>4×400mR</t>
  </si>
  <si>
    <t>登録番号を入力
3-は省略</t>
  </si>
  <si>
    <t>自動入力</t>
  </si>
  <si>
    <t>　印</t>
  </si>
  <si>
    <t>ﾒｰﾙｱﾄﾞﾚｽ</t>
  </si>
  <si>
    <t>氏名１</t>
  </si>
  <si>
    <t>氏名２</t>
  </si>
  <si>
    <t>氏名３</t>
  </si>
  <si>
    <t>氏名４</t>
  </si>
  <si>
    <t>氏名５</t>
  </si>
  <si>
    <t>氏名６</t>
  </si>
  <si>
    <t>ﾅﾝﾊﾞｰ</t>
  </si>
  <si>
    <t>ﾌﾘｶﾞﾅ</t>
  </si>
  <si>
    <t>02 青森</t>
  </si>
  <si>
    <t>03 岩手</t>
  </si>
  <si>
    <t>04 宮城</t>
  </si>
  <si>
    <t>05 秋田</t>
  </si>
  <si>
    <t>06 山形</t>
  </si>
  <si>
    <t>07 福島</t>
  </si>
  <si>
    <t>08 茨城</t>
  </si>
  <si>
    <t>09 栃木</t>
  </si>
  <si>
    <t>10 群馬</t>
  </si>
  <si>
    <t>11 埼玉</t>
  </si>
  <si>
    <t>12 千葉</t>
  </si>
  <si>
    <t>13 東京</t>
  </si>
  <si>
    <t>14 神奈川</t>
  </si>
  <si>
    <t>15 新潟</t>
  </si>
  <si>
    <t>16 富山</t>
  </si>
  <si>
    <t>17 石川</t>
  </si>
  <si>
    <t>18 福井</t>
  </si>
  <si>
    <t>19 山梨</t>
  </si>
  <si>
    <t>20 長野</t>
  </si>
  <si>
    <t>21 岐阜</t>
  </si>
  <si>
    <t>22 静岡</t>
  </si>
  <si>
    <t>23 愛知</t>
  </si>
  <si>
    <t>24 三重</t>
  </si>
  <si>
    <t>25 滋賀</t>
  </si>
  <si>
    <t>26 京都</t>
  </si>
  <si>
    <t>27 大阪</t>
  </si>
  <si>
    <t>28 兵庫</t>
  </si>
  <si>
    <t>29 奈良</t>
  </si>
  <si>
    <t>30 和歌山</t>
  </si>
  <si>
    <t>31 鳥取</t>
  </si>
  <si>
    <t>32 島根</t>
  </si>
  <si>
    <t>33 岡山</t>
  </si>
  <si>
    <t>34 広島</t>
  </si>
  <si>
    <t>35 山口</t>
  </si>
  <si>
    <t>36 徳島</t>
  </si>
  <si>
    <t>37 香川</t>
  </si>
  <si>
    <t>38 愛媛</t>
  </si>
  <si>
    <t>39 高知</t>
  </si>
  <si>
    <t>40 福岡</t>
  </si>
  <si>
    <t>41 佐賀</t>
  </si>
  <si>
    <t>42 長崎</t>
  </si>
  <si>
    <t>43 熊本</t>
  </si>
  <si>
    <t>44 大分</t>
  </si>
  <si>
    <t>45 宮崎</t>
  </si>
  <si>
    <t>46 鹿児島</t>
  </si>
  <si>
    <t>47 沖縄</t>
  </si>
  <si>
    <t>SX</t>
  </si>
  <si>
    <t>SX</t>
  </si>
  <si>
    <t>監督名</t>
  </si>
  <si>
    <t>記録を樹立した競技会の期日、名称を入力
期日は半角数字で入力</t>
  </si>
  <si>
    <t>＜注意＞このリレーオーダー申込は、当日のオーダー用紙として使用します。</t>
  </si>
  <si>
    <t>女子</t>
  </si>
  <si>
    <t>走順</t>
  </si>
  <si>
    <t>ナンバー</t>
  </si>
  <si>
    <t>監督署名</t>
  </si>
  <si>
    <t>女子</t>
  </si>
  <si>
    <t>053 3000mSC</t>
  </si>
  <si>
    <t>011 5000m</t>
  </si>
  <si>
    <t>053 3000mSC</t>
  </si>
  <si>
    <t>081 砲丸投(一般男子)</t>
  </si>
  <si>
    <t>082 砲丸投（高校男子）</t>
  </si>
  <si>
    <t>平成25年度　関東学連春季オープン競技会</t>
  </si>
  <si>
    <t>団体コード</t>
  </si>
  <si>
    <t>ﾌﾘｶﾞﾅ</t>
  </si>
  <si>
    <t>携帯電話番号</t>
  </si>
  <si>
    <t>ﾌﾘｶﾞﾅ</t>
  </si>
  <si>
    <t>当日連絡責任者</t>
  </si>
  <si>
    <t>入力例</t>
  </si>
  <si>
    <t>リストから
選択</t>
  </si>
  <si>
    <t>ﾅﾝﾊﾞｰ</t>
  </si>
  <si>
    <t>ﾌﾘｶﾞﾅ</t>
  </si>
  <si>
    <t>Data</t>
  </si>
  <si>
    <t>武藤　孝訓</t>
  </si>
  <si>
    <t>ﾑﾄｳ ﾀｶﾉﾘ</t>
  </si>
  <si>
    <t>10 群馬</t>
  </si>
  <si>
    <t>034 110mH</t>
  </si>
  <si>
    <t>0001460</t>
  </si>
  <si>
    <t>130901　学連競技会</t>
  </si>
  <si>
    <t>志賀　大介</t>
  </si>
  <si>
    <t>ｼｶﾞ ﾀﾞｲｽｹ</t>
  </si>
  <si>
    <t>07 福島</t>
  </si>
  <si>
    <t>053 3000mSC</t>
  </si>
  <si>
    <t>0090799</t>
  </si>
  <si>
    <t>130518　関東インカレ</t>
  </si>
  <si>
    <t>ｼﾞｬｽﾐﾝ・ｱﾝﾃｳﾞｨﾗｰｼﾞｭ</t>
  </si>
  <si>
    <t>Jasmine,Entevillage</t>
  </si>
  <si>
    <t>13 東京</t>
  </si>
  <si>
    <t>00201</t>
  </si>
  <si>
    <t>130326　春季オープン</t>
  </si>
  <si>
    <t>入力
しない</t>
  </si>
  <si>
    <t>Data</t>
  </si>
  <si>
    <t>M1</t>
  </si>
  <si>
    <t>M2</t>
  </si>
  <si>
    <t>M3</t>
  </si>
  <si>
    <t>D1</t>
  </si>
  <si>
    <t>D2</t>
  </si>
  <si>
    <t>D3</t>
  </si>
  <si>
    <t>D4</t>
  </si>
  <si>
    <t>D5</t>
  </si>
  <si>
    <t>S1</t>
  </si>
  <si>
    <t>S2</t>
  </si>
  <si>
    <t>半角数字
5桁</t>
  </si>
  <si>
    <r>
      <t>　　　　氏名・ﾌﾘｶﾞﾅの欄のみ</t>
    </r>
    <r>
      <rPr>
        <sz val="10"/>
        <rFont val="ＭＳ 明朝"/>
        <family val="1"/>
      </rPr>
      <t>、</t>
    </r>
    <r>
      <rPr>
        <sz val="12"/>
        <rFont val="ＭＳ 明朝"/>
        <family val="1"/>
      </rPr>
      <t>間違いがないか確認してください。</t>
    </r>
  </si>
  <si>
    <t>　　　　※組・レーン、走順、ナンバー、監督署名は、大会当日に配付する</t>
  </si>
  <si>
    <t>　　　　　リレーオーダー用紙に記入してください。</t>
  </si>
  <si>
    <t>平成25年度　関東学連春季オープン競技会</t>
  </si>
  <si>
    <t>リレーオーダー用紙（男子）</t>
  </si>
  <si>
    <t>複数チーム出場する
場合は入力</t>
  </si>
  <si>
    <t>リレーオーダー用紙（女子）</t>
  </si>
  <si>
    <r>
      <t>　　　　氏名・ﾌﾘｶﾞﾅの欄のみ</t>
    </r>
    <r>
      <rPr>
        <sz val="10"/>
        <rFont val="ＭＳ 明朝"/>
        <family val="1"/>
      </rPr>
      <t>、</t>
    </r>
    <r>
      <rPr>
        <sz val="12"/>
        <rFont val="ＭＳ 明朝"/>
        <family val="1"/>
      </rPr>
      <t>間違いがないか確認してください。</t>
    </r>
  </si>
  <si>
    <t>　　　　※組・レーン、走順、ナンバー、監督署名は大会当日に配付する</t>
  </si>
  <si>
    <t>組　　レーン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</si>
</sst>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 diagonalUp="1">
      <left style="thin"/>
      <right style="thin"/>
      <top style="thin"/>
      <bottom style="thick"/>
      <diagonal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1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12" fillId="0" borderId="0" xfId="61" applyFont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vertical="center" wrapText="1"/>
      <protection/>
    </xf>
    <xf numFmtId="0" fontId="16" fillId="0" borderId="0" xfId="61" applyFont="1" applyBorder="1" applyAlignment="1" applyProtection="1">
      <alignment horizontal="center" vertical="center"/>
      <protection/>
    </xf>
    <xf numFmtId="0" fontId="16" fillId="0" borderId="0" xfId="61" applyFont="1" applyBorder="1" applyAlignment="1" applyProtection="1">
      <alignment horizontal="right" vertical="center" shrinkToFit="1"/>
      <protection/>
    </xf>
    <xf numFmtId="0" fontId="16" fillId="0" borderId="12" xfId="61" applyFont="1" applyBorder="1" applyAlignment="1" applyProtection="1">
      <alignment horizontal="center" vertical="center" shrinkToFit="1"/>
      <protection/>
    </xf>
    <xf numFmtId="0" fontId="17" fillId="0" borderId="0" xfId="61" applyFont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 vertical="center" shrinkToFit="1"/>
      <protection/>
    </xf>
    <xf numFmtId="0" fontId="16" fillId="0" borderId="12" xfId="61" applyFont="1" applyBorder="1" applyAlignment="1" applyProtection="1">
      <alignment horizontal="right" vertical="center" shrinkToFit="1"/>
      <protection/>
    </xf>
    <xf numFmtId="0" fontId="17" fillId="0" borderId="0" xfId="61" applyFont="1" applyAlignment="1" applyProtection="1">
      <alignment horizontal="center" vertical="center" shrinkToFit="1"/>
      <protection/>
    </xf>
    <xf numFmtId="0" fontId="16" fillId="0" borderId="13" xfId="61" applyFont="1" applyBorder="1" applyAlignment="1" applyProtection="1">
      <alignment horizontal="right" vertical="center" shrinkToFit="1"/>
      <protection/>
    </xf>
    <xf numFmtId="0" fontId="16" fillId="0" borderId="0" xfId="61" applyFont="1" applyBorder="1" applyAlignment="1" applyProtection="1">
      <alignment horizontal="center" vertical="center" shrinkToFit="1"/>
      <protection/>
    </xf>
    <xf numFmtId="0" fontId="16" fillId="0" borderId="14" xfId="61" applyFont="1" applyBorder="1" applyAlignment="1" applyProtection="1">
      <alignment horizontal="center" vertical="center" shrinkToFit="1"/>
      <protection/>
    </xf>
    <xf numFmtId="0" fontId="16" fillId="0" borderId="15" xfId="61" applyFont="1" applyBorder="1" applyAlignment="1" applyProtection="1">
      <alignment horizontal="center" vertical="center" shrinkToFit="1"/>
      <protection/>
    </xf>
    <xf numFmtId="0" fontId="16" fillId="0" borderId="16" xfId="61" applyFont="1" applyBorder="1" applyAlignment="1" applyProtection="1">
      <alignment horizontal="center" vertical="center" shrinkToFit="1"/>
      <protection/>
    </xf>
    <xf numFmtId="0" fontId="16" fillId="0" borderId="17" xfId="61" applyFont="1" applyBorder="1" applyAlignment="1" applyProtection="1">
      <alignment horizontal="center" vertical="center" shrinkToFit="1"/>
      <protection/>
    </xf>
    <xf numFmtId="0" fontId="16" fillId="0" borderId="18" xfId="61" applyFont="1" applyBorder="1" applyAlignment="1" applyProtection="1">
      <alignment horizontal="center" vertical="center" shrinkToFit="1"/>
      <protection/>
    </xf>
    <xf numFmtId="0" fontId="16" fillId="0" borderId="19" xfId="61" applyFont="1" applyBorder="1" applyAlignment="1" applyProtection="1">
      <alignment horizontal="center" vertical="center" shrinkToFit="1"/>
      <protection/>
    </xf>
    <xf numFmtId="0" fontId="16" fillId="0" borderId="20" xfId="61" applyFont="1" applyBorder="1" applyAlignment="1" applyProtection="1">
      <alignment horizontal="center" vertical="center" shrinkToFit="1"/>
      <protection/>
    </xf>
    <xf numFmtId="0" fontId="16" fillId="0" borderId="21" xfId="61" applyFont="1" applyBorder="1" applyAlignment="1" applyProtection="1">
      <alignment horizontal="center" vertical="center" shrinkToFit="1"/>
      <protection/>
    </xf>
    <xf numFmtId="0" fontId="16" fillId="0" borderId="22" xfId="61" applyFont="1" applyBorder="1" applyAlignment="1" applyProtection="1">
      <alignment horizontal="center" vertical="center" shrinkToFit="1"/>
      <protection/>
    </xf>
    <xf numFmtId="0" fontId="16" fillId="0" borderId="23" xfId="61" applyFont="1" applyBorder="1" applyAlignment="1" applyProtection="1">
      <alignment horizontal="center" vertical="center" shrinkToFit="1"/>
      <protection/>
    </xf>
    <xf numFmtId="0" fontId="16" fillId="0" borderId="24" xfId="61" applyFont="1" applyBorder="1" applyAlignment="1" applyProtection="1">
      <alignment horizontal="center" vertical="center" shrinkToFit="1"/>
      <protection/>
    </xf>
    <xf numFmtId="0" fontId="16" fillId="0" borderId="25" xfId="61" applyFont="1" applyBorder="1" applyAlignment="1" applyProtection="1">
      <alignment horizontal="center" vertical="center" shrinkToFit="1"/>
      <protection/>
    </xf>
    <xf numFmtId="0" fontId="16" fillId="0" borderId="0" xfId="61" applyFont="1" applyAlignment="1" applyProtection="1">
      <alignment horizontal="right" vertical="center" shrinkToFit="1"/>
      <protection/>
    </xf>
    <xf numFmtId="0" fontId="16" fillId="0" borderId="26" xfId="61" applyFont="1" applyBorder="1" applyAlignment="1" applyProtection="1">
      <alignment horizontal="center" vertical="center" shrinkToFit="1"/>
      <protection/>
    </xf>
    <xf numFmtId="0" fontId="16" fillId="0" borderId="27" xfId="61" applyFont="1" applyBorder="1" applyAlignment="1" applyProtection="1">
      <alignment horizontal="center" vertical="center"/>
      <protection/>
    </xf>
    <xf numFmtId="0" fontId="17" fillId="0" borderId="27" xfId="61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32" borderId="10" xfId="0" applyFill="1" applyBorder="1" applyAlignment="1" applyProtection="1">
      <alignment vertical="center"/>
      <protection/>
    </xf>
    <xf numFmtId="49" fontId="0" fillId="32" borderId="10" xfId="0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49" fontId="0" fillId="0" borderId="28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49" fontId="0" fillId="0" borderId="29" xfId="0" applyNumberForma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16" fillId="0" borderId="30" xfId="61" applyFont="1" applyBorder="1" applyAlignment="1" applyProtection="1">
      <alignment horizontal="center" vertical="center" shrinkToFit="1"/>
      <protection/>
    </xf>
    <xf numFmtId="0" fontId="13" fillId="0" borderId="0" xfId="61" applyFont="1" applyAlignment="1" applyProtection="1">
      <alignment horizontal="center" vertical="center" wrapText="1"/>
      <protection/>
    </xf>
    <xf numFmtId="0" fontId="16" fillId="0" borderId="31" xfId="61" applyFont="1" applyBorder="1" applyAlignment="1" applyProtection="1">
      <alignment horizontal="center" vertical="center" shrinkToFit="1"/>
      <protection/>
    </xf>
    <xf numFmtId="0" fontId="16" fillId="0" borderId="32" xfId="61" applyFont="1" applyBorder="1" applyAlignment="1" applyProtection="1">
      <alignment horizontal="center" vertical="center" shrinkToFit="1"/>
      <protection/>
    </xf>
    <xf numFmtId="0" fontId="16" fillId="0" borderId="33" xfId="61" applyFont="1" applyBorder="1" applyAlignment="1" applyProtection="1">
      <alignment horizontal="center" vertical="center" shrinkToFit="1"/>
      <protection/>
    </xf>
    <xf numFmtId="0" fontId="16" fillId="0" borderId="34" xfId="61" applyFont="1" applyBorder="1" applyAlignment="1" applyProtection="1">
      <alignment horizontal="center" vertical="center" shrinkToFit="1"/>
      <protection/>
    </xf>
    <xf numFmtId="0" fontId="16" fillId="0" borderId="35" xfId="61" applyFont="1" applyBorder="1" applyAlignment="1" applyProtection="1">
      <alignment horizontal="center" vertical="center" shrinkToFit="1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10" fillId="0" borderId="0" xfId="61" applyProtection="1">
      <alignment vertical="center"/>
      <protection/>
    </xf>
    <xf numFmtId="0" fontId="16" fillId="0" borderId="28" xfId="61" applyFont="1" applyBorder="1" applyAlignment="1" applyProtection="1">
      <alignment horizontal="center" vertical="center" shrinkToFit="1"/>
      <protection/>
    </xf>
    <xf numFmtId="0" fontId="16" fillId="0" borderId="36" xfId="61" applyFont="1" applyBorder="1" applyAlignment="1" applyProtection="1">
      <alignment horizontal="center" vertical="center" shrinkToFit="1"/>
      <protection/>
    </xf>
    <xf numFmtId="0" fontId="16" fillId="0" borderId="37" xfId="61" applyFont="1" applyBorder="1" applyAlignment="1" applyProtection="1">
      <alignment horizontal="center" vertical="center" shrinkToFit="1"/>
      <protection/>
    </xf>
    <xf numFmtId="0" fontId="16" fillId="0" borderId="38" xfId="61" applyFont="1" applyBorder="1" applyAlignment="1" applyProtection="1">
      <alignment horizontal="center" vertical="center" shrinkToFit="1"/>
      <protection/>
    </xf>
    <xf numFmtId="0" fontId="16" fillId="0" borderId="39" xfId="61" applyFont="1" applyBorder="1" applyAlignment="1" applyProtection="1">
      <alignment horizontal="center" vertical="center" shrinkToFit="1"/>
      <protection/>
    </xf>
    <xf numFmtId="0" fontId="16" fillId="0" borderId="10" xfId="61" applyFont="1" applyBorder="1" applyAlignment="1" applyProtection="1">
      <alignment horizontal="center" vertical="center" shrinkToFit="1"/>
      <protection/>
    </xf>
    <xf numFmtId="0" fontId="16" fillId="0" borderId="29" xfId="61" applyFont="1" applyBorder="1" applyAlignment="1" applyProtection="1">
      <alignment horizontal="center" vertical="center" shrinkToFit="1"/>
      <protection/>
    </xf>
    <xf numFmtId="0" fontId="10" fillId="0" borderId="0" xfId="6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34" borderId="40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vertical="center"/>
      <protection/>
    </xf>
    <xf numFmtId="5" fontId="8" fillId="0" borderId="45" xfId="0" applyNumberFormat="1" applyFont="1" applyBorder="1" applyAlignment="1" applyProtection="1">
      <alignment vertical="center"/>
      <protection/>
    </xf>
    <xf numFmtId="0" fontId="8" fillId="0" borderId="46" xfId="0" applyFont="1" applyBorder="1" applyAlignment="1" applyProtection="1">
      <alignment vertical="center"/>
      <protection/>
    </xf>
    <xf numFmtId="5" fontId="8" fillId="0" borderId="47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/>
    </xf>
    <xf numFmtId="49" fontId="0" fillId="3" borderId="10" xfId="0" applyNumberFormat="1" applyFill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49" fontId="52" fillId="0" borderId="10" xfId="43" applyNumberFormat="1" applyFont="1" applyBorder="1" applyAlignment="1" applyProtection="1">
      <alignment horizontal="center" vertical="center"/>
      <protection locked="0"/>
    </xf>
    <xf numFmtId="49" fontId="52" fillId="0" borderId="10" xfId="0" applyNumberFormat="1" applyFont="1" applyBorder="1" applyAlignment="1" applyProtection="1">
      <alignment horizontal="center" vertical="center"/>
      <protection locked="0"/>
    </xf>
    <xf numFmtId="49" fontId="52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6" fillId="0" borderId="12" xfId="6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vertical="center" wrapText="1"/>
      <protection/>
    </xf>
    <xf numFmtId="0" fontId="12" fillId="35" borderId="0" xfId="61" applyFont="1" applyFill="1" applyAlignment="1" applyProtection="1">
      <alignment horizontal="center" vertical="center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12" fillId="3" borderId="0" xfId="61" applyFont="1" applyFill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4</xdr:row>
      <xdr:rowOff>66675</xdr:rowOff>
    </xdr:from>
    <xdr:to>
      <xdr:col>9</xdr:col>
      <xdr:colOff>142875</xdr:colOff>
      <xdr:row>5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295400"/>
          <a:ext cx="981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&#12458;&#12540;&#12503;&#12531;&#31478;&#25216;&#20250;&#12456;&#12531;&#12488;&#12522;&#12540;&#12471;&#12540;&#12488;&#12304;&#19968;&#33324;&#29992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入力例"/>
      <sheetName val="男子種目"/>
      <sheetName val="リレー男子"/>
      <sheetName val="女子種目"/>
      <sheetName val="リレー女子"/>
      <sheetName val="男子リレーオーダー用紙"/>
      <sheetName val="女子リレーオーダー用紙"/>
      <sheetName val="code"/>
      <sheetName val="リスト"/>
    </sheetNames>
    <sheetDataSet>
      <sheetData sheetId="0">
        <row r="3">
          <cell r="C3" t="str">
            <v>学習院大学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8"/>
  <sheetViews>
    <sheetView tabSelected="1" zoomScalePageLayoutView="0" workbookViewId="0" topLeftCell="A1">
      <selection activeCell="C3" sqref="C3:F3"/>
    </sheetView>
  </sheetViews>
  <sheetFormatPr defaultColWidth="9.140625" defaultRowHeight="15"/>
  <cols>
    <col min="1" max="1" width="9.00390625" style="78" customWidth="1"/>
    <col min="2" max="2" width="17.421875" style="79" bestFit="1" customWidth="1"/>
    <col min="3" max="16384" width="9.00390625" style="78" customWidth="1"/>
  </cols>
  <sheetData>
    <row r="1" spans="1:7" ht="21">
      <c r="A1" s="115" t="s">
        <v>148</v>
      </c>
      <c r="B1" s="115"/>
      <c r="C1" s="115"/>
      <c r="D1" s="115"/>
      <c r="E1" s="115"/>
      <c r="F1" s="115"/>
      <c r="G1" s="115"/>
    </row>
    <row r="2" ht="14.25" thickBot="1"/>
    <row r="3" spans="2:6" ht="42" customHeight="1" thickTop="1">
      <c r="B3" s="80" t="s">
        <v>20</v>
      </c>
      <c r="C3" s="116"/>
      <c r="D3" s="116"/>
      <c r="E3" s="116"/>
      <c r="F3" s="117"/>
    </row>
    <row r="4" spans="2:6" ht="19.5" customHeight="1">
      <c r="B4" s="81" t="s">
        <v>21</v>
      </c>
      <c r="C4" s="113"/>
      <c r="D4" s="113"/>
      <c r="E4" s="113"/>
      <c r="F4" s="114"/>
    </row>
    <row r="5" spans="2:6" ht="19.5" customHeight="1">
      <c r="B5" s="81" t="s">
        <v>149</v>
      </c>
      <c r="C5" s="118"/>
      <c r="D5" s="118"/>
      <c r="E5" s="118"/>
      <c r="F5" s="119"/>
    </row>
    <row r="6" spans="2:6" ht="19.5" customHeight="1">
      <c r="B6" s="81" t="s">
        <v>150</v>
      </c>
      <c r="C6" s="113"/>
      <c r="D6" s="113"/>
      <c r="E6" s="113"/>
      <c r="F6" s="114"/>
    </row>
    <row r="7" spans="2:7" ht="19.5" customHeight="1" thickBot="1">
      <c r="B7" s="82" t="s">
        <v>135</v>
      </c>
      <c r="C7" s="111"/>
      <c r="D7" s="111"/>
      <c r="E7" s="111"/>
      <c r="F7" s="112"/>
      <c r="G7" s="78" t="s">
        <v>77</v>
      </c>
    </row>
    <row r="8" ht="19.5" customHeight="1" thickBot="1" thickTop="1"/>
    <row r="9" spans="2:7" ht="19.5" customHeight="1" thickTop="1">
      <c r="B9" s="83" t="s">
        <v>28</v>
      </c>
      <c r="C9" s="101"/>
      <c r="D9" s="101"/>
      <c r="E9" s="101"/>
      <c r="F9" s="102"/>
      <c r="G9" s="78" t="s">
        <v>77</v>
      </c>
    </row>
    <row r="10" spans="2:6" ht="19.5" customHeight="1">
      <c r="B10" s="81" t="s">
        <v>152</v>
      </c>
      <c r="C10" s="108"/>
      <c r="D10" s="109"/>
      <c r="E10" s="109"/>
      <c r="F10" s="110"/>
    </row>
    <row r="11" spans="2:11" ht="19.5" customHeight="1">
      <c r="B11" s="81" t="s">
        <v>78</v>
      </c>
      <c r="C11" s="103"/>
      <c r="D11" s="104"/>
      <c r="E11" s="104"/>
      <c r="F11" s="105"/>
      <c r="I11" s="84"/>
      <c r="J11" s="84"/>
      <c r="K11" s="84"/>
    </row>
    <row r="12" spans="2:11" ht="19.5" customHeight="1">
      <c r="B12" s="81" t="s">
        <v>29</v>
      </c>
      <c r="C12" s="106"/>
      <c r="D12" s="106"/>
      <c r="E12" s="106"/>
      <c r="F12" s="107"/>
      <c r="I12" s="84"/>
      <c r="J12" s="31"/>
      <c r="K12" s="84"/>
    </row>
    <row r="13" spans="2:11" ht="19.5" customHeight="1">
      <c r="B13" s="81" t="s">
        <v>30</v>
      </c>
      <c r="C13" s="106"/>
      <c r="D13" s="106"/>
      <c r="E13" s="106"/>
      <c r="F13" s="107"/>
      <c r="I13" s="84"/>
      <c r="J13" s="31"/>
      <c r="K13" s="84"/>
    </row>
    <row r="14" spans="2:11" ht="19.5" customHeight="1">
      <c r="B14" s="81" t="s">
        <v>151</v>
      </c>
      <c r="C14" s="106"/>
      <c r="D14" s="106"/>
      <c r="E14" s="106"/>
      <c r="F14" s="107"/>
      <c r="I14" s="84"/>
      <c r="J14" s="31"/>
      <c r="K14" s="84"/>
    </row>
    <row r="15" spans="2:11" ht="19.5" customHeight="1">
      <c r="B15" s="81" t="s">
        <v>31</v>
      </c>
      <c r="C15" s="106"/>
      <c r="D15" s="106"/>
      <c r="E15" s="106"/>
      <c r="F15" s="107"/>
      <c r="I15" s="84"/>
      <c r="J15" s="31"/>
      <c r="K15" s="84"/>
    </row>
    <row r="16" spans="2:11" ht="19.5" customHeight="1" thickBot="1">
      <c r="B16" s="82" t="s">
        <v>32</v>
      </c>
      <c r="C16" s="111"/>
      <c r="D16" s="111"/>
      <c r="E16" s="111"/>
      <c r="F16" s="112"/>
      <c r="I16" s="84"/>
      <c r="J16" s="31"/>
      <c r="K16" s="84"/>
    </row>
    <row r="17" spans="2:11" ht="19.5" customHeight="1" thickTop="1">
      <c r="B17" s="83" t="s">
        <v>153</v>
      </c>
      <c r="C17" s="101"/>
      <c r="D17" s="101"/>
      <c r="E17" s="101"/>
      <c r="F17" s="102"/>
      <c r="I17" s="84"/>
      <c r="J17" s="31"/>
      <c r="K17" s="84"/>
    </row>
    <row r="18" spans="2:11" ht="19.5" customHeight="1">
      <c r="B18" s="81" t="s">
        <v>152</v>
      </c>
      <c r="C18" s="113"/>
      <c r="D18" s="113"/>
      <c r="E18" s="113"/>
      <c r="F18" s="114"/>
      <c r="I18" s="84"/>
      <c r="J18" s="31"/>
      <c r="K18" s="84"/>
    </row>
    <row r="19" spans="2:11" ht="19.5" customHeight="1" thickBot="1">
      <c r="B19" s="82" t="s">
        <v>151</v>
      </c>
      <c r="C19" s="111"/>
      <c r="D19" s="111"/>
      <c r="E19" s="111"/>
      <c r="F19" s="112"/>
      <c r="I19" s="84"/>
      <c r="J19" s="31"/>
      <c r="K19" s="84"/>
    </row>
    <row r="20" spans="9:11" ht="19.5" customHeight="1" thickBot="1" thickTop="1">
      <c r="I20" s="84"/>
      <c r="J20" s="31"/>
      <c r="K20" s="84"/>
    </row>
    <row r="21" spans="2:11" ht="19.5" customHeight="1" thickTop="1">
      <c r="B21" s="83"/>
      <c r="C21" s="85" t="s">
        <v>66</v>
      </c>
      <c r="D21" s="85" t="s">
        <v>67</v>
      </c>
      <c r="E21" s="85" t="s">
        <v>68</v>
      </c>
      <c r="F21" s="86" t="s">
        <v>71</v>
      </c>
      <c r="I21" s="84"/>
      <c r="J21" s="31"/>
      <c r="K21" s="84"/>
    </row>
    <row r="22" spans="2:11" ht="19.5" customHeight="1">
      <c r="B22" s="81" t="s">
        <v>64</v>
      </c>
      <c r="C22" s="87">
        <f>'男子種目'!C155</f>
        <v>0</v>
      </c>
      <c r="D22" s="87">
        <f>'女子種目'!C155</f>
        <v>0</v>
      </c>
      <c r="E22" s="87">
        <f>SUM(C22,D22)</f>
        <v>0</v>
      </c>
      <c r="F22" s="88"/>
      <c r="I22" s="84"/>
      <c r="J22" s="31"/>
      <c r="K22" s="84"/>
    </row>
    <row r="23" spans="2:11" ht="19.5" customHeight="1">
      <c r="B23" s="81" t="s">
        <v>65</v>
      </c>
      <c r="C23" s="87">
        <f>'男子種目'!V155</f>
        <v>0</v>
      </c>
      <c r="D23" s="87">
        <f>'女子種目'!V155</f>
        <v>0</v>
      </c>
      <c r="E23" s="87">
        <f>SUM(C23,D23)</f>
        <v>0</v>
      </c>
      <c r="F23" s="89">
        <f>E23*800</f>
        <v>0</v>
      </c>
      <c r="I23" s="84"/>
      <c r="J23" s="84"/>
      <c r="K23" s="84"/>
    </row>
    <row r="24" spans="2:11" ht="19.5" customHeight="1">
      <c r="B24" s="81" t="s">
        <v>70</v>
      </c>
      <c r="C24" s="87">
        <f>'リレー男子'!A13</f>
        <v>0</v>
      </c>
      <c r="D24" s="87">
        <f>'リレー女子'!A13</f>
        <v>0</v>
      </c>
      <c r="E24" s="87">
        <f>SUM(C24,D24)</f>
        <v>0</v>
      </c>
      <c r="F24" s="89">
        <f>E24*1000</f>
        <v>0</v>
      </c>
      <c r="I24" s="84"/>
      <c r="J24" s="84"/>
      <c r="K24" s="84"/>
    </row>
    <row r="25" spans="2:11" ht="19.5" customHeight="1" thickBot="1">
      <c r="B25" s="82" t="s">
        <v>69</v>
      </c>
      <c r="C25" s="90"/>
      <c r="D25" s="90"/>
      <c r="E25" s="90"/>
      <c r="F25" s="91">
        <f>SUM(F23:F24)</f>
        <v>0</v>
      </c>
      <c r="I25" s="84"/>
      <c r="J25" s="31"/>
      <c r="K25" s="84"/>
    </row>
    <row r="26" spans="9:11" ht="14.25" thickTop="1">
      <c r="I26" s="84"/>
      <c r="J26" s="31"/>
      <c r="K26" s="84"/>
    </row>
    <row r="27" spans="9:11" ht="13.5">
      <c r="I27" s="84"/>
      <c r="J27" s="31"/>
      <c r="K27" s="84"/>
    </row>
    <row r="28" spans="9:11" ht="13.5">
      <c r="I28" s="84"/>
      <c r="J28" s="84"/>
      <c r="K28" s="84"/>
    </row>
  </sheetData>
  <sheetProtection password="C670" sheet="1" selectLockedCells="1"/>
  <mergeCells count="17">
    <mergeCell ref="A1:G1"/>
    <mergeCell ref="C13:F13"/>
    <mergeCell ref="C14:F14"/>
    <mergeCell ref="C15:F15"/>
    <mergeCell ref="C16:F16"/>
    <mergeCell ref="C3:F3"/>
    <mergeCell ref="C4:F4"/>
    <mergeCell ref="C5:F5"/>
    <mergeCell ref="C6:F6"/>
    <mergeCell ref="C7:F7"/>
    <mergeCell ref="C9:F9"/>
    <mergeCell ref="C11:F11"/>
    <mergeCell ref="C12:F12"/>
    <mergeCell ref="C10:F10"/>
    <mergeCell ref="C19:F19"/>
    <mergeCell ref="C18:F18"/>
    <mergeCell ref="C17:F17"/>
  </mergeCells>
  <dataValidations count="8">
    <dataValidation allowBlank="1" showInputMessage="1" showErrorMessage="1" imeMode="disabled" sqref="C11:F15"/>
    <dataValidation allowBlank="1" showErrorMessage="1" promptTitle="ﾌﾘｶﾞﾅ" prompt="【所属団体名】を半角ｶﾀｶﾅで入力してください。" imeMode="halfKatakana" sqref="C5:F5"/>
    <dataValidation allowBlank="1" showInputMessage="1" showErrorMessage="1" promptTitle="所属団体略称" prompt="プログラム記載用に&#10;略称名を入力して&#10;ください。" imeMode="hiragana" sqref="C4:F4"/>
    <dataValidation allowBlank="1" showInputMessage="1" showErrorMessage="1" promptTitle="所属団体名" prompt="所属団体名を&#10;入力してください。" imeMode="hiragana" sqref="C3:F3"/>
    <dataValidation allowBlank="1" showInputMessage="1" showErrorMessage="1" imeMode="hiragana" sqref="C7:F7 D9:F9 D16:F16 C9 C16:C17"/>
    <dataValidation allowBlank="1" showInputMessage="1" showErrorMessage="1" promptTitle="ﾌﾘｶﾞﾅ" prompt="【所属団体名】を&#10;半角ｶﾀｶﾅで入力&#10;してください。" imeMode="halfKatakana" sqref="C6:F6"/>
    <dataValidation allowBlank="1" showInputMessage="1" showErrorMessage="1" imeMode="halfKatakana" sqref="C10:F10 C18:F18"/>
    <dataValidation allowBlank="1" showInputMessage="1" showErrorMessage="1" imeMode="halfAlpha" sqref="C19:F19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U143"/>
  <sheetViews>
    <sheetView zoomScalePageLayoutView="0" workbookViewId="0" topLeftCell="A1">
      <pane xSplit="1" ySplit="4" topLeftCell="C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D19" sqref="D19"/>
    </sheetView>
  </sheetViews>
  <sheetFormatPr defaultColWidth="9.140625" defaultRowHeight="15"/>
  <cols>
    <col min="1" max="1" width="5.421875" style="33" customWidth="1"/>
    <col min="2" max="2" width="6.421875" style="33" hidden="1" customWidth="1"/>
    <col min="3" max="3" width="9.00390625" style="33" customWidth="1"/>
    <col min="4" max="4" width="19.7109375" style="33" bestFit="1" customWidth="1"/>
    <col min="5" max="5" width="17.421875" style="33" bestFit="1" customWidth="1"/>
    <col min="6" max="6" width="14.57421875" style="33" hidden="1" customWidth="1"/>
    <col min="7" max="7" width="9.00390625" style="33" customWidth="1"/>
    <col min="8" max="8" width="10.7109375" style="33" customWidth="1"/>
    <col min="9" max="9" width="13.140625" style="33" bestFit="1" customWidth="1"/>
    <col min="10" max="10" width="9.00390625" style="52" customWidth="1"/>
    <col min="11" max="11" width="12.421875" style="33" bestFit="1" customWidth="1"/>
    <col min="12" max="12" width="13.140625" style="33" customWidth="1"/>
    <col min="13" max="13" width="9.00390625" style="52" customWidth="1"/>
    <col min="14" max="14" width="12.421875" style="33" bestFit="1" customWidth="1"/>
    <col min="15" max="15" width="13.140625" style="33" customWidth="1"/>
    <col min="16" max="16" width="9.00390625" style="52" customWidth="1"/>
    <col min="17" max="17" width="12.421875" style="33" bestFit="1" customWidth="1"/>
    <col min="18" max="18" width="13.140625" style="33" customWidth="1"/>
    <col min="19" max="19" width="9.00390625" style="52" customWidth="1"/>
    <col min="20" max="20" width="12.421875" style="33" bestFit="1" customWidth="1"/>
    <col min="21" max="21" width="9.00390625" style="32" customWidth="1"/>
    <col min="22" max="16384" width="9.00390625" style="33" customWidth="1"/>
  </cols>
  <sheetData>
    <row r="1" spans="1:20" ht="28.5" customHeight="1">
      <c r="A1" s="120" t="s">
        <v>154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2:21" s="34" customFormat="1" ht="108.75" customHeight="1">
      <c r="B2" s="34" t="s">
        <v>13</v>
      </c>
      <c r="C2" s="34" t="s">
        <v>17</v>
      </c>
      <c r="D2" s="34" t="s">
        <v>15</v>
      </c>
      <c r="E2" s="34" t="s">
        <v>16</v>
      </c>
      <c r="G2" s="34" t="s">
        <v>155</v>
      </c>
      <c r="H2" s="34" t="s">
        <v>18</v>
      </c>
      <c r="I2" s="34" t="s">
        <v>18</v>
      </c>
      <c r="J2" s="35" t="s">
        <v>19</v>
      </c>
      <c r="K2" s="34" t="s">
        <v>136</v>
      </c>
      <c r="L2" s="34" t="s">
        <v>18</v>
      </c>
      <c r="M2" s="35" t="s">
        <v>19</v>
      </c>
      <c r="N2" s="34" t="s">
        <v>136</v>
      </c>
      <c r="O2" s="34" t="s">
        <v>18</v>
      </c>
      <c r="P2" s="35" t="s">
        <v>19</v>
      </c>
      <c r="Q2" s="34" t="s">
        <v>136</v>
      </c>
      <c r="R2" s="34" t="s">
        <v>18</v>
      </c>
      <c r="S2" s="35" t="s">
        <v>19</v>
      </c>
      <c r="T2" s="34" t="s">
        <v>136</v>
      </c>
      <c r="U2" s="36"/>
    </row>
    <row r="3" spans="1:21" s="40" customFormat="1" ht="18.75" customHeight="1">
      <c r="A3" s="37"/>
      <c r="B3" s="37" t="s">
        <v>156</v>
      </c>
      <c r="C3" s="37" t="s">
        <v>4</v>
      </c>
      <c r="D3" s="37" t="s">
        <v>1</v>
      </c>
      <c r="E3" s="37" t="s">
        <v>157</v>
      </c>
      <c r="F3" s="37" t="s">
        <v>22</v>
      </c>
      <c r="G3" s="37" t="s">
        <v>3</v>
      </c>
      <c r="H3" s="37" t="s">
        <v>23</v>
      </c>
      <c r="I3" s="37" t="s">
        <v>5</v>
      </c>
      <c r="J3" s="38" t="s">
        <v>6</v>
      </c>
      <c r="K3" s="37" t="s">
        <v>24</v>
      </c>
      <c r="L3" s="37" t="s">
        <v>7</v>
      </c>
      <c r="M3" s="38" t="s">
        <v>8</v>
      </c>
      <c r="N3" s="37" t="s">
        <v>25</v>
      </c>
      <c r="O3" s="37" t="s">
        <v>9</v>
      </c>
      <c r="P3" s="38" t="s">
        <v>10</v>
      </c>
      <c r="Q3" s="37" t="s">
        <v>26</v>
      </c>
      <c r="R3" s="37" t="s">
        <v>11</v>
      </c>
      <c r="S3" s="38" t="s">
        <v>12</v>
      </c>
      <c r="T3" s="37" t="s">
        <v>27</v>
      </c>
      <c r="U3" s="39"/>
    </row>
    <row r="4" spans="1:20" ht="18.75" customHeight="1" hidden="1">
      <c r="A4" s="41"/>
      <c r="B4" s="41" t="s">
        <v>158</v>
      </c>
      <c r="C4" s="41">
        <f>'[1]基本情報'!C16</f>
        <v>0</v>
      </c>
      <c r="D4" s="41" t="str">
        <f>'[1]基本情報'!$C$3</f>
        <v>学習院大学</v>
      </c>
      <c r="E4" s="41">
        <f>'[1]基本情報'!C9</f>
        <v>0</v>
      </c>
      <c r="F4" s="41"/>
      <c r="G4" s="41">
        <f>'[1]基本情報'!C11</f>
        <v>0</v>
      </c>
      <c r="H4" s="41">
        <f>'[1]基本情報'!C12</f>
        <v>0</v>
      </c>
      <c r="I4" s="41">
        <f>'[1]基本情報'!C19</f>
        <v>0</v>
      </c>
      <c r="J4" s="42"/>
      <c r="K4" s="41"/>
      <c r="L4" s="41"/>
      <c r="M4" s="42"/>
      <c r="N4" s="41"/>
      <c r="O4" s="41"/>
      <c r="P4" s="42"/>
      <c r="Q4" s="41"/>
      <c r="R4" s="41"/>
      <c r="S4" s="42"/>
      <c r="T4" s="41"/>
    </row>
    <row r="5" spans="1:21" ht="18.75" customHeight="1">
      <c r="A5" s="43">
        <v>1</v>
      </c>
      <c r="B5" s="43"/>
      <c r="C5" s="43">
        <v>1111</v>
      </c>
      <c r="D5" s="43" t="s">
        <v>159</v>
      </c>
      <c r="E5" s="43" t="s">
        <v>160</v>
      </c>
      <c r="F5" s="43"/>
      <c r="G5" s="43">
        <v>2</v>
      </c>
      <c r="H5" s="43" t="s">
        <v>161</v>
      </c>
      <c r="I5" s="43" t="s">
        <v>162</v>
      </c>
      <c r="J5" s="44" t="s">
        <v>163</v>
      </c>
      <c r="K5" s="43" t="s">
        <v>164</v>
      </c>
      <c r="L5" s="43"/>
      <c r="M5" s="44"/>
      <c r="N5" s="43"/>
      <c r="O5" s="43"/>
      <c r="P5" s="44"/>
      <c r="Q5" s="43"/>
      <c r="R5" s="43"/>
      <c r="S5" s="44"/>
      <c r="T5" s="43"/>
      <c r="U5" s="32">
        <f aca="true" t="shared" si="0" ref="U5:U14">COUNTA(J5,M5,P5,S5)</f>
        <v>1</v>
      </c>
    </row>
    <row r="6" spans="1:21" ht="18.75" customHeight="1">
      <c r="A6" s="43">
        <v>2</v>
      </c>
      <c r="B6" s="43">
        <f aca="true" t="shared" si="1" ref="B6:B14">IF(OR(D6="",B5=""),"",IF(C6=C5,B5,B5+1))</f>
      </c>
      <c r="C6" s="43">
        <v>2222</v>
      </c>
      <c r="D6" s="43" t="s">
        <v>165</v>
      </c>
      <c r="E6" s="43" t="s">
        <v>166</v>
      </c>
      <c r="F6" s="43"/>
      <c r="G6" s="43">
        <v>1</v>
      </c>
      <c r="H6" s="43" t="s">
        <v>167</v>
      </c>
      <c r="I6" s="33" t="s">
        <v>168</v>
      </c>
      <c r="J6" s="44" t="s">
        <v>169</v>
      </c>
      <c r="K6" s="43" t="s">
        <v>170</v>
      </c>
      <c r="L6" s="43"/>
      <c r="M6" s="44"/>
      <c r="N6" s="43"/>
      <c r="O6" s="43"/>
      <c r="P6" s="44"/>
      <c r="Q6" s="43"/>
      <c r="R6" s="43"/>
      <c r="S6" s="44"/>
      <c r="T6" s="43"/>
      <c r="U6" s="32">
        <f t="shared" si="0"/>
        <v>1</v>
      </c>
    </row>
    <row r="7" spans="1:21" ht="18.75" customHeight="1">
      <c r="A7" s="43">
        <v>3</v>
      </c>
      <c r="B7" s="43">
        <f t="shared" si="1"/>
      </c>
      <c r="C7" s="43">
        <v>3333</v>
      </c>
      <c r="D7" s="43" t="s">
        <v>171</v>
      </c>
      <c r="E7" s="43" t="s">
        <v>172</v>
      </c>
      <c r="F7" s="43">
        <f>IF(D7="","",'[1]基本情報'!$C$6)</f>
        <v>0</v>
      </c>
      <c r="G7" s="43">
        <v>3</v>
      </c>
      <c r="H7" s="43" t="s">
        <v>173</v>
      </c>
      <c r="I7" s="43" t="s">
        <v>54</v>
      </c>
      <c r="J7" s="44" t="s">
        <v>174</v>
      </c>
      <c r="K7" s="43" t="s">
        <v>175</v>
      </c>
      <c r="L7" s="43"/>
      <c r="M7" s="44"/>
      <c r="N7" s="43"/>
      <c r="O7" s="43"/>
      <c r="P7" s="44"/>
      <c r="Q7" s="43"/>
      <c r="R7" s="43"/>
      <c r="S7" s="44"/>
      <c r="T7" s="43"/>
      <c r="U7" s="32">
        <f t="shared" si="0"/>
        <v>1</v>
      </c>
    </row>
    <row r="8" spans="1:21" ht="18.75" customHeight="1">
      <c r="A8" s="43">
        <v>4</v>
      </c>
      <c r="B8" s="43">
        <f t="shared" si="1"/>
      </c>
      <c r="C8" s="43"/>
      <c r="D8" s="43"/>
      <c r="E8" s="43"/>
      <c r="F8" s="43">
        <f>IF(D8="","",'[1]基本情報'!$C$6)</f>
      </c>
      <c r="G8" s="43"/>
      <c r="H8" s="43"/>
      <c r="I8" s="43"/>
      <c r="J8" s="44"/>
      <c r="K8" s="43"/>
      <c r="L8" s="43"/>
      <c r="M8" s="44"/>
      <c r="N8" s="43"/>
      <c r="O8" s="43"/>
      <c r="P8" s="44"/>
      <c r="Q8" s="43"/>
      <c r="R8" s="43"/>
      <c r="S8" s="44"/>
      <c r="T8" s="43"/>
      <c r="U8" s="32">
        <f t="shared" si="0"/>
        <v>0</v>
      </c>
    </row>
    <row r="9" spans="1:21" ht="18.75" customHeight="1">
      <c r="A9" s="43">
        <v>5</v>
      </c>
      <c r="B9" s="43">
        <f t="shared" si="1"/>
      </c>
      <c r="C9" s="43"/>
      <c r="D9" s="43"/>
      <c r="E9" s="43"/>
      <c r="F9" s="43">
        <f>IF(D9="","",'[1]基本情報'!$C$6)</f>
      </c>
      <c r="G9" s="43"/>
      <c r="H9" s="43"/>
      <c r="I9" s="43"/>
      <c r="J9" s="44"/>
      <c r="K9" s="43"/>
      <c r="L9" s="43"/>
      <c r="M9" s="44"/>
      <c r="N9" s="43"/>
      <c r="O9" s="43"/>
      <c r="P9" s="44"/>
      <c r="Q9" s="43"/>
      <c r="R9" s="43"/>
      <c r="S9" s="44"/>
      <c r="T9" s="43"/>
      <c r="U9" s="32">
        <f t="shared" si="0"/>
        <v>0</v>
      </c>
    </row>
    <row r="10" spans="1:21" ht="18.75" customHeight="1">
      <c r="A10" s="43">
        <v>6</v>
      </c>
      <c r="B10" s="43">
        <f t="shared" si="1"/>
      </c>
      <c r="C10" s="43"/>
      <c r="D10" s="43"/>
      <c r="E10" s="43"/>
      <c r="F10" s="43">
        <f>IF(D10="","",'[1]基本情報'!$C$6)</f>
      </c>
      <c r="G10" s="43"/>
      <c r="H10" s="43"/>
      <c r="I10" s="43"/>
      <c r="J10" s="44"/>
      <c r="K10" s="43"/>
      <c r="L10" s="43"/>
      <c r="M10" s="44"/>
      <c r="N10" s="43"/>
      <c r="O10" s="43"/>
      <c r="P10" s="44"/>
      <c r="Q10" s="43"/>
      <c r="R10" s="43"/>
      <c r="S10" s="44"/>
      <c r="T10" s="43"/>
      <c r="U10" s="32">
        <f t="shared" si="0"/>
        <v>0</v>
      </c>
    </row>
    <row r="11" spans="1:21" ht="18.75" customHeight="1">
      <c r="A11" s="43">
        <v>7</v>
      </c>
      <c r="B11" s="43">
        <f t="shared" si="1"/>
      </c>
      <c r="C11" s="43"/>
      <c r="D11" s="43"/>
      <c r="E11" s="43"/>
      <c r="F11" s="43">
        <f>IF(D11="","",'[1]基本情報'!$C$6)</f>
      </c>
      <c r="G11" s="43"/>
      <c r="H11" s="43"/>
      <c r="I11" s="43"/>
      <c r="J11" s="44"/>
      <c r="K11" s="43"/>
      <c r="L11" s="43"/>
      <c r="M11" s="44"/>
      <c r="N11" s="43"/>
      <c r="O11" s="43"/>
      <c r="P11" s="44"/>
      <c r="Q11" s="43"/>
      <c r="R11" s="43"/>
      <c r="S11" s="44"/>
      <c r="T11" s="43"/>
      <c r="U11" s="32">
        <f t="shared" si="0"/>
        <v>0</v>
      </c>
    </row>
    <row r="12" spans="1:21" ht="18.75" customHeight="1">
      <c r="A12" s="43">
        <v>8</v>
      </c>
      <c r="B12" s="43">
        <f t="shared" si="1"/>
      </c>
      <c r="C12" s="43"/>
      <c r="D12" s="43"/>
      <c r="E12" s="43"/>
      <c r="F12" s="43">
        <f>IF(D12="","",'[1]基本情報'!$C$6)</f>
      </c>
      <c r="G12" s="43"/>
      <c r="H12" s="43"/>
      <c r="I12" s="43"/>
      <c r="J12" s="44"/>
      <c r="K12" s="43"/>
      <c r="L12" s="43"/>
      <c r="M12" s="44"/>
      <c r="N12" s="43"/>
      <c r="O12" s="43"/>
      <c r="P12" s="44"/>
      <c r="Q12" s="43"/>
      <c r="R12" s="43"/>
      <c r="S12" s="44"/>
      <c r="T12" s="43"/>
      <c r="U12" s="32">
        <f t="shared" si="0"/>
        <v>0</v>
      </c>
    </row>
    <row r="13" spans="1:21" ht="18.75" customHeight="1">
      <c r="A13" s="43">
        <v>9</v>
      </c>
      <c r="B13" s="43">
        <f t="shared" si="1"/>
      </c>
      <c r="C13" s="43"/>
      <c r="D13" s="43"/>
      <c r="E13" s="43"/>
      <c r="F13" s="43">
        <f>IF(D13="","",'[1]基本情報'!$C$6)</f>
      </c>
      <c r="G13" s="43"/>
      <c r="H13" s="43"/>
      <c r="I13" s="43"/>
      <c r="J13" s="44"/>
      <c r="K13" s="43"/>
      <c r="L13" s="43"/>
      <c r="M13" s="44"/>
      <c r="N13" s="43"/>
      <c r="O13" s="43"/>
      <c r="P13" s="44"/>
      <c r="Q13" s="43"/>
      <c r="R13" s="43"/>
      <c r="S13" s="44"/>
      <c r="T13" s="43"/>
      <c r="U13" s="32">
        <f t="shared" si="0"/>
        <v>0</v>
      </c>
    </row>
    <row r="14" spans="1:21" ht="18.75" customHeight="1">
      <c r="A14" s="45">
        <v>10</v>
      </c>
      <c r="B14" s="45">
        <f t="shared" si="1"/>
      </c>
      <c r="C14" s="45"/>
      <c r="D14" s="45"/>
      <c r="E14" s="45"/>
      <c r="F14" s="45">
        <f>IF(D14="","",'[1]基本情報'!$C$6)</f>
      </c>
      <c r="G14" s="45"/>
      <c r="H14" s="45"/>
      <c r="I14" s="45"/>
      <c r="J14" s="46"/>
      <c r="K14" s="45"/>
      <c r="L14" s="45"/>
      <c r="M14" s="46"/>
      <c r="N14" s="45"/>
      <c r="O14" s="45"/>
      <c r="P14" s="46"/>
      <c r="Q14" s="45"/>
      <c r="R14" s="45"/>
      <c r="S14" s="46"/>
      <c r="T14" s="43"/>
      <c r="U14" s="47">
        <f t="shared" si="0"/>
        <v>0</v>
      </c>
    </row>
    <row r="15" spans="1:21" ht="18.75" customHeight="1">
      <c r="A15" s="48"/>
      <c r="B15" s="48"/>
      <c r="C15" s="48"/>
      <c r="D15" s="48"/>
      <c r="E15" s="48"/>
      <c r="F15" s="48"/>
      <c r="G15" s="48"/>
      <c r="H15" s="48"/>
      <c r="I15" s="48"/>
      <c r="J15" s="49"/>
      <c r="K15" s="48"/>
      <c r="L15" s="48"/>
      <c r="M15" s="49"/>
      <c r="N15" s="48"/>
      <c r="O15" s="48"/>
      <c r="P15" s="49"/>
      <c r="Q15" s="48"/>
      <c r="R15" s="48"/>
      <c r="S15" s="49"/>
      <c r="T15" s="48"/>
      <c r="U15" s="47"/>
    </row>
    <row r="16" spans="1:21" ht="18.75" customHeight="1">
      <c r="A16" s="50"/>
      <c r="B16" s="50"/>
      <c r="C16" s="50"/>
      <c r="D16" s="50"/>
      <c r="E16" s="50"/>
      <c r="F16" s="50"/>
      <c r="G16" s="50"/>
      <c r="H16" s="50"/>
      <c r="I16" s="50"/>
      <c r="J16" s="51"/>
      <c r="K16" s="50"/>
      <c r="L16" s="50"/>
      <c r="M16" s="51"/>
      <c r="N16" s="50"/>
      <c r="O16" s="50"/>
      <c r="P16" s="51"/>
      <c r="Q16" s="50"/>
      <c r="R16" s="50"/>
      <c r="S16" s="51"/>
      <c r="T16" s="50"/>
      <c r="U16" s="47"/>
    </row>
    <row r="17" spans="1:21" ht="18.75" customHeight="1">
      <c r="A17" s="50"/>
      <c r="B17" s="50"/>
      <c r="C17" s="50"/>
      <c r="D17" s="50"/>
      <c r="E17" s="50"/>
      <c r="F17" s="50"/>
      <c r="G17" s="50"/>
      <c r="H17" s="50"/>
      <c r="I17" s="50"/>
      <c r="J17" s="51"/>
      <c r="K17" s="50"/>
      <c r="L17" s="50"/>
      <c r="M17" s="51"/>
      <c r="N17" s="50"/>
      <c r="O17" s="50"/>
      <c r="P17" s="51"/>
      <c r="Q17" s="50"/>
      <c r="R17" s="50"/>
      <c r="S17" s="51"/>
      <c r="T17" s="50"/>
      <c r="U17" s="47"/>
    </row>
    <row r="18" spans="1:21" ht="18.75" customHeight="1">
      <c r="A18" s="50"/>
      <c r="B18" s="50"/>
      <c r="C18" s="50"/>
      <c r="D18" s="50"/>
      <c r="E18" s="50"/>
      <c r="F18" s="50"/>
      <c r="G18" s="50"/>
      <c r="H18" s="50"/>
      <c r="I18" s="50"/>
      <c r="J18" s="51"/>
      <c r="K18" s="50"/>
      <c r="L18" s="50"/>
      <c r="M18" s="51"/>
      <c r="N18" s="50"/>
      <c r="O18" s="50"/>
      <c r="P18" s="51"/>
      <c r="Q18" s="50"/>
      <c r="R18" s="50"/>
      <c r="S18" s="51"/>
      <c r="T18" s="50"/>
      <c r="U18" s="47"/>
    </row>
    <row r="19" spans="1:21" ht="18.75" customHeight="1">
      <c r="A19" s="50"/>
      <c r="B19" s="50"/>
      <c r="C19" s="50"/>
      <c r="D19" s="50"/>
      <c r="E19" s="50"/>
      <c r="F19" s="50"/>
      <c r="G19" s="50"/>
      <c r="H19" s="50"/>
      <c r="I19" s="50"/>
      <c r="J19" s="51"/>
      <c r="K19" s="50"/>
      <c r="L19" s="50"/>
      <c r="M19" s="51"/>
      <c r="N19" s="50"/>
      <c r="O19" s="50"/>
      <c r="P19" s="51"/>
      <c r="Q19" s="50"/>
      <c r="R19" s="50"/>
      <c r="S19" s="51"/>
      <c r="T19" s="50"/>
      <c r="U19" s="47"/>
    </row>
    <row r="20" spans="1:21" ht="18.75" customHeight="1">
      <c r="A20" s="50"/>
      <c r="B20" s="50"/>
      <c r="C20" s="50"/>
      <c r="D20" s="50"/>
      <c r="E20" s="50"/>
      <c r="F20" s="50"/>
      <c r="G20" s="50"/>
      <c r="H20" s="50"/>
      <c r="I20" s="50"/>
      <c r="J20" s="51"/>
      <c r="K20" s="50"/>
      <c r="L20" s="50"/>
      <c r="M20" s="51"/>
      <c r="N20" s="50"/>
      <c r="O20" s="50"/>
      <c r="P20" s="51"/>
      <c r="Q20" s="50"/>
      <c r="R20" s="50"/>
      <c r="S20" s="51"/>
      <c r="T20" s="50"/>
      <c r="U20" s="47"/>
    </row>
    <row r="21" spans="1:21" ht="18.75" customHeight="1">
      <c r="A21" s="50"/>
      <c r="B21" s="50"/>
      <c r="C21" s="50"/>
      <c r="D21" s="50"/>
      <c r="E21" s="50"/>
      <c r="F21" s="50"/>
      <c r="G21" s="50"/>
      <c r="H21" s="50"/>
      <c r="I21" s="50"/>
      <c r="J21" s="51"/>
      <c r="K21" s="50"/>
      <c r="L21" s="50"/>
      <c r="M21" s="51"/>
      <c r="N21" s="50"/>
      <c r="O21" s="50"/>
      <c r="P21" s="51"/>
      <c r="Q21" s="50"/>
      <c r="R21" s="50"/>
      <c r="S21" s="51"/>
      <c r="T21" s="50"/>
      <c r="U21" s="47"/>
    </row>
    <row r="22" spans="1:21" ht="18.75" customHeight="1">
      <c r="A22" s="50"/>
      <c r="B22" s="50"/>
      <c r="C22" s="50"/>
      <c r="D22" s="50"/>
      <c r="E22" s="50"/>
      <c r="F22" s="50"/>
      <c r="G22" s="50"/>
      <c r="H22" s="50"/>
      <c r="I22" s="50"/>
      <c r="J22" s="51"/>
      <c r="K22" s="50"/>
      <c r="L22" s="50"/>
      <c r="M22" s="51"/>
      <c r="N22" s="50"/>
      <c r="O22" s="50"/>
      <c r="P22" s="51"/>
      <c r="Q22" s="50"/>
      <c r="R22" s="50"/>
      <c r="S22" s="51"/>
      <c r="T22" s="50"/>
      <c r="U22" s="47"/>
    </row>
    <row r="23" spans="1:21" ht="18.75" customHeight="1">
      <c r="A23" s="50"/>
      <c r="B23" s="50"/>
      <c r="C23" s="50"/>
      <c r="D23" s="50"/>
      <c r="E23" s="50"/>
      <c r="F23" s="50"/>
      <c r="G23" s="50"/>
      <c r="H23" s="50"/>
      <c r="I23" s="50"/>
      <c r="J23" s="51"/>
      <c r="K23" s="50"/>
      <c r="L23" s="50"/>
      <c r="M23" s="51"/>
      <c r="N23" s="50"/>
      <c r="O23" s="50"/>
      <c r="P23" s="51"/>
      <c r="Q23" s="50"/>
      <c r="R23" s="50"/>
      <c r="S23" s="51"/>
      <c r="T23" s="50"/>
      <c r="U23" s="47"/>
    </row>
    <row r="24" spans="1:21" ht="18.75" customHeight="1">
      <c r="A24" s="50"/>
      <c r="B24" s="50"/>
      <c r="C24" s="50"/>
      <c r="D24" s="50"/>
      <c r="E24" s="50"/>
      <c r="F24" s="50"/>
      <c r="G24" s="50"/>
      <c r="H24" s="50"/>
      <c r="I24" s="50"/>
      <c r="J24" s="51"/>
      <c r="K24" s="50"/>
      <c r="L24" s="50"/>
      <c r="M24" s="51"/>
      <c r="N24" s="50"/>
      <c r="O24" s="50"/>
      <c r="P24" s="51"/>
      <c r="Q24" s="50"/>
      <c r="R24" s="50"/>
      <c r="S24" s="51"/>
      <c r="T24" s="50"/>
      <c r="U24" s="47"/>
    </row>
    <row r="25" spans="1:21" ht="18.75" customHeight="1">
      <c r="A25" s="50"/>
      <c r="B25" s="50"/>
      <c r="C25" s="50"/>
      <c r="D25" s="50"/>
      <c r="E25" s="50"/>
      <c r="F25" s="50"/>
      <c r="G25" s="50"/>
      <c r="H25" s="50"/>
      <c r="I25" s="50"/>
      <c r="J25" s="51"/>
      <c r="K25" s="50"/>
      <c r="L25" s="50"/>
      <c r="M25" s="51"/>
      <c r="N25" s="50"/>
      <c r="O25" s="50"/>
      <c r="P25" s="51"/>
      <c r="Q25" s="50"/>
      <c r="R25" s="50"/>
      <c r="S25" s="51"/>
      <c r="T25" s="50"/>
      <c r="U25" s="47"/>
    </row>
    <row r="26" spans="1:21" ht="18.75" customHeight="1">
      <c r="A26" s="50"/>
      <c r="B26" s="50"/>
      <c r="C26" s="50"/>
      <c r="D26" s="50"/>
      <c r="E26" s="50"/>
      <c r="F26" s="50"/>
      <c r="G26" s="50"/>
      <c r="H26" s="50"/>
      <c r="I26" s="50"/>
      <c r="J26" s="51"/>
      <c r="K26" s="50"/>
      <c r="L26" s="50"/>
      <c r="M26" s="51"/>
      <c r="N26" s="50"/>
      <c r="O26" s="50"/>
      <c r="P26" s="51"/>
      <c r="Q26" s="50"/>
      <c r="R26" s="50"/>
      <c r="S26" s="51"/>
      <c r="T26" s="50"/>
      <c r="U26" s="47"/>
    </row>
    <row r="27" spans="1:21" ht="18.75" customHeight="1">
      <c r="A27" s="50"/>
      <c r="B27" s="50"/>
      <c r="C27" s="50"/>
      <c r="D27" s="50"/>
      <c r="E27" s="50"/>
      <c r="F27" s="50"/>
      <c r="G27" s="50"/>
      <c r="H27" s="50"/>
      <c r="I27" s="50"/>
      <c r="J27" s="51"/>
      <c r="K27" s="50"/>
      <c r="L27" s="50"/>
      <c r="M27" s="51"/>
      <c r="N27" s="50"/>
      <c r="O27" s="50"/>
      <c r="P27" s="51"/>
      <c r="Q27" s="50"/>
      <c r="R27" s="50"/>
      <c r="S27" s="51"/>
      <c r="T27" s="50"/>
      <c r="U27" s="47"/>
    </row>
    <row r="28" spans="1:21" ht="18.75" customHeight="1">
      <c r="A28" s="50"/>
      <c r="B28" s="50"/>
      <c r="C28" s="50"/>
      <c r="D28" s="50"/>
      <c r="E28" s="50"/>
      <c r="F28" s="50"/>
      <c r="G28" s="50"/>
      <c r="H28" s="50"/>
      <c r="I28" s="50"/>
      <c r="J28" s="51"/>
      <c r="K28" s="50"/>
      <c r="L28" s="50"/>
      <c r="M28" s="51"/>
      <c r="N28" s="50"/>
      <c r="O28" s="50"/>
      <c r="P28" s="51"/>
      <c r="Q28" s="50"/>
      <c r="R28" s="50"/>
      <c r="S28" s="51"/>
      <c r="T28" s="50"/>
      <c r="U28" s="47"/>
    </row>
    <row r="29" spans="1:21" ht="18.75" customHeight="1">
      <c r="A29" s="50"/>
      <c r="B29" s="50"/>
      <c r="C29" s="50"/>
      <c r="D29" s="50"/>
      <c r="E29" s="50"/>
      <c r="F29" s="50"/>
      <c r="G29" s="50"/>
      <c r="H29" s="50"/>
      <c r="I29" s="50"/>
      <c r="J29" s="51"/>
      <c r="K29" s="50"/>
      <c r="L29" s="50"/>
      <c r="M29" s="51"/>
      <c r="N29" s="50"/>
      <c r="O29" s="50"/>
      <c r="P29" s="51"/>
      <c r="Q29" s="50"/>
      <c r="R29" s="50"/>
      <c r="S29" s="51"/>
      <c r="T29" s="50"/>
      <c r="U29" s="47"/>
    </row>
    <row r="30" spans="1:21" ht="18.75" customHeight="1">
      <c r="A30" s="50"/>
      <c r="B30" s="50"/>
      <c r="C30" s="50"/>
      <c r="D30" s="50"/>
      <c r="E30" s="50"/>
      <c r="F30" s="50"/>
      <c r="G30" s="50"/>
      <c r="H30" s="50"/>
      <c r="I30" s="50"/>
      <c r="J30" s="51"/>
      <c r="K30" s="50"/>
      <c r="L30" s="50"/>
      <c r="M30" s="51"/>
      <c r="N30" s="50"/>
      <c r="O30" s="50"/>
      <c r="P30" s="51"/>
      <c r="Q30" s="50"/>
      <c r="R30" s="50"/>
      <c r="S30" s="51"/>
      <c r="T30" s="50"/>
      <c r="U30" s="47"/>
    </row>
    <row r="31" spans="1:21" ht="18.75" customHeight="1">
      <c r="A31" s="50"/>
      <c r="B31" s="50"/>
      <c r="C31" s="50"/>
      <c r="D31" s="50"/>
      <c r="E31" s="50"/>
      <c r="F31" s="50"/>
      <c r="G31" s="50"/>
      <c r="H31" s="50"/>
      <c r="I31" s="50"/>
      <c r="J31" s="51"/>
      <c r="K31" s="50"/>
      <c r="L31" s="50"/>
      <c r="M31" s="51"/>
      <c r="N31" s="50"/>
      <c r="O31" s="50"/>
      <c r="P31" s="51"/>
      <c r="Q31" s="50"/>
      <c r="R31" s="50"/>
      <c r="S31" s="51"/>
      <c r="T31" s="50"/>
      <c r="U31" s="47"/>
    </row>
    <row r="32" spans="1:21" ht="18.75" customHeight="1">
      <c r="A32" s="50"/>
      <c r="B32" s="50"/>
      <c r="C32" s="50"/>
      <c r="D32" s="50"/>
      <c r="E32" s="50"/>
      <c r="F32" s="50"/>
      <c r="G32" s="50"/>
      <c r="H32" s="50"/>
      <c r="I32" s="50"/>
      <c r="J32" s="51"/>
      <c r="K32" s="50"/>
      <c r="L32" s="50"/>
      <c r="M32" s="51"/>
      <c r="N32" s="50"/>
      <c r="O32" s="50"/>
      <c r="P32" s="51"/>
      <c r="Q32" s="50"/>
      <c r="R32" s="50"/>
      <c r="S32" s="51"/>
      <c r="T32" s="50"/>
      <c r="U32" s="47"/>
    </row>
    <row r="33" spans="1:21" ht="18.75" customHeight="1">
      <c r="A33" s="50"/>
      <c r="B33" s="50"/>
      <c r="C33" s="50"/>
      <c r="D33" s="50"/>
      <c r="E33" s="50"/>
      <c r="F33" s="50"/>
      <c r="G33" s="50"/>
      <c r="H33" s="50"/>
      <c r="I33" s="50"/>
      <c r="J33" s="51"/>
      <c r="K33" s="50"/>
      <c r="L33" s="50"/>
      <c r="M33" s="51"/>
      <c r="N33" s="50"/>
      <c r="O33" s="50"/>
      <c r="P33" s="51"/>
      <c r="Q33" s="50"/>
      <c r="R33" s="50"/>
      <c r="S33" s="51"/>
      <c r="T33" s="50"/>
      <c r="U33" s="47"/>
    </row>
    <row r="34" spans="1:21" ht="18.75" customHeight="1">
      <c r="A34" s="50"/>
      <c r="B34" s="50"/>
      <c r="C34" s="50"/>
      <c r="D34" s="50"/>
      <c r="E34" s="50"/>
      <c r="F34" s="50"/>
      <c r="G34" s="50"/>
      <c r="H34" s="50"/>
      <c r="I34" s="50"/>
      <c r="J34" s="51"/>
      <c r="K34" s="50"/>
      <c r="L34" s="50"/>
      <c r="M34" s="51"/>
      <c r="N34" s="50"/>
      <c r="O34" s="50"/>
      <c r="P34" s="51"/>
      <c r="Q34" s="50"/>
      <c r="R34" s="50"/>
      <c r="S34" s="51"/>
      <c r="T34" s="50"/>
      <c r="U34" s="47"/>
    </row>
    <row r="35" spans="1:21" ht="18.75" customHeight="1">
      <c r="A35" s="50"/>
      <c r="B35" s="50"/>
      <c r="C35" s="50"/>
      <c r="D35" s="50"/>
      <c r="E35" s="50"/>
      <c r="F35" s="50"/>
      <c r="G35" s="50"/>
      <c r="H35" s="50"/>
      <c r="I35" s="50"/>
      <c r="J35" s="51"/>
      <c r="K35" s="50"/>
      <c r="L35" s="50"/>
      <c r="M35" s="51"/>
      <c r="N35" s="50"/>
      <c r="O35" s="50"/>
      <c r="P35" s="51"/>
      <c r="Q35" s="50"/>
      <c r="R35" s="50"/>
      <c r="S35" s="51"/>
      <c r="T35" s="50"/>
      <c r="U35" s="47"/>
    </row>
    <row r="36" spans="1:21" ht="18.75" customHeight="1">
      <c r="A36" s="50"/>
      <c r="B36" s="50"/>
      <c r="C36" s="50"/>
      <c r="D36" s="50"/>
      <c r="E36" s="50"/>
      <c r="F36" s="50"/>
      <c r="G36" s="50"/>
      <c r="H36" s="50"/>
      <c r="I36" s="50"/>
      <c r="J36" s="51"/>
      <c r="K36" s="50"/>
      <c r="L36" s="50"/>
      <c r="M36" s="51"/>
      <c r="N36" s="50"/>
      <c r="O36" s="50"/>
      <c r="P36" s="51"/>
      <c r="Q36" s="50"/>
      <c r="R36" s="50"/>
      <c r="S36" s="51"/>
      <c r="T36" s="50"/>
      <c r="U36" s="47"/>
    </row>
    <row r="37" spans="1:21" ht="18.75" customHeight="1">
      <c r="A37" s="50"/>
      <c r="B37" s="50"/>
      <c r="C37" s="50"/>
      <c r="D37" s="50"/>
      <c r="E37" s="50"/>
      <c r="F37" s="50"/>
      <c r="G37" s="50"/>
      <c r="H37" s="50"/>
      <c r="I37" s="50"/>
      <c r="J37" s="51"/>
      <c r="K37" s="50"/>
      <c r="L37" s="50"/>
      <c r="M37" s="51"/>
      <c r="N37" s="50"/>
      <c r="O37" s="50"/>
      <c r="P37" s="51"/>
      <c r="Q37" s="50"/>
      <c r="R37" s="50"/>
      <c r="S37" s="51"/>
      <c r="T37" s="50"/>
      <c r="U37" s="47"/>
    </row>
    <row r="38" spans="1:21" ht="18.75" customHeight="1">
      <c r="A38" s="50"/>
      <c r="B38" s="50"/>
      <c r="C38" s="50"/>
      <c r="D38" s="50"/>
      <c r="E38" s="50"/>
      <c r="F38" s="50"/>
      <c r="G38" s="50"/>
      <c r="H38" s="50"/>
      <c r="I38" s="50"/>
      <c r="J38" s="51"/>
      <c r="K38" s="50"/>
      <c r="L38" s="50"/>
      <c r="M38" s="51"/>
      <c r="N38" s="50"/>
      <c r="O38" s="50"/>
      <c r="P38" s="51"/>
      <c r="Q38" s="50"/>
      <c r="R38" s="50"/>
      <c r="S38" s="51"/>
      <c r="T38" s="50"/>
      <c r="U38" s="47"/>
    </row>
    <row r="39" spans="1:21" ht="18.75" customHeight="1">
      <c r="A39" s="50"/>
      <c r="B39" s="50"/>
      <c r="C39" s="50"/>
      <c r="D39" s="50"/>
      <c r="E39" s="50"/>
      <c r="F39" s="50"/>
      <c r="G39" s="50"/>
      <c r="H39" s="50"/>
      <c r="I39" s="50"/>
      <c r="J39" s="51"/>
      <c r="K39" s="50"/>
      <c r="L39" s="50"/>
      <c r="M39" s="51"/>
      <c r="N39" s="50"/>
      <c r="O39" s="50"/>
      <c r="P39" s="51"/>
      <c r="Q39" s="50"/>
      <c r="R39" s="50"/>
      <c r="S39" s="51"/>
      <c r="T39" s="50"/>
      <c r="U39" s="47"/>
    </row>
    <row r="40" spans="1:21" ht="18.75" customHeight="1">
      <c r="A40" s="50"/>
      <c r="B40" s="50"/>
      <c r="C40" s="50"/>
      <c r="D40" s="50"/>
      <c r="E40" s="50"/>
      <c r="F40" s="50"/>
      <c r="G40" s="50"/>
      <c r="H40" s="50"/>
      <c r="I40" s="50"/>
      <c r="J40" s="51"/>
      <c r="K40" s="50"/>
      <c r="L40" s="50"/>
      <c r="M40" s="51"/>
      <c r="N40" s="50"/>
      <c r="O40" s="50"/>
      <c r="P40" s="51"/>
      <c r="Q40" s="50"/>
      <c r="R40" s="50"/>
      <c r="S40" s="51"/>
      <c r="T40" s="50"/>
      <c r="U40" s="47"/>
    </row>
    <row r="41" spans="1:21" ht="18.75" customHeight="1">
      <c r="A41" s="50"/>
      <c r="B41" s="50"/>
      <c r="C41" s="50"/>
      <c r="D41" s="50"/>
      <c r="E41" s="50"/>
      <c r="F41" s="50"/>
      <c r="G41" s="50"/>
      <c r="H41" s="50"/>
      <c r="I41" s="50"/>
      <c r="J41" s="51"/>
      <c r="K41" s="50"/>
      <c r="L41" s="50"/>
      <c r="M41" s="51"/>
      <c r="N41" s="50"/>
      <c r="O41" s="50"/>
      <c r="P41" s="51"/>
      <c r="Q41" s="50"/>
      <c r="R41" s="50"/>
      <c r="S41" s="51"/>
      <c r="T41" s="50"/>
      <c r="U41" s="47"/>
    </row>
    <row r="42" spans="1:21" ht="18.75" customHeight="1">
      <c r="A42" s="50"/>
      <c r="B42" s="50"/>
      <c r="C42" s="50"/>
      <c r="D42" s="50"/>
      <c r="E42" s="50"/>
      <c r="F42" s="50"/>
      <c r="G42" s="50"/>
      <c r="H42" s="50"/>
      <c r="I42" s="50"/>
      <c r="J42" s="51"/>
      <c r="K42" s="50"/>
      <c r="L42" s="50"/>
      <c r="M42" s="51"/>
      <c r="N42" s="50"/>
      <c r="O42" s="50"/>
      <c r="P42" s="51"/>
      <c r="Q42" s="50"/>
      <c r="R42" s="50"/>
      <c r="S42" s="51"/>
      <c r="T42" s="50"/>
      <c r="U42" s="47"/>
    </row>
    <row r="43" spans="1:21" ht="18.75" customHeight="1">
      <c r="A43" s="50"/>
      <c r="B43" s="50"/>
      <c r="C43" s="50"/>
      <c r="D43" s="50"/>
      <c r="E43" s="50"/>
      <c r="F43" s="50"/>
      <c r="G43" s="50"/>
      <c r="H43" s="50"/>
      <c r="I43" s="50"/>
      <c r="J43" s="51"/>
      <c r="K43" s="50"/>
      <c r="L43" s="50"/>
      <c r="M43" s="51"/>
      <c r="N43" s="50"/>
      <c r="O43" s="50"/>
      <c r="P43" s="51"/>
      <c r="Q43" s="50"/>
      <c r="R43" s="50"/>
      <c r="S43" s="51"/>
      <c r="T43" s="50"/>
      <c r="U43" s="47"/>
    </row>
    <row r="44" spans="1:21" ht="18.75" customHeight="1">
      <c r="A44" s="50"/>
      <c r="B44" s="50"/>
      <c r="C44" s="50"/>
      <c r="D44" s="50"/>
      <c r="E44" s="50"/>
      <c r="F44" s="50"/>
      <c r="G44" s="50"/>
      <c r="H44" s="50"/>
      <c r="I44" s="50"/>
      <c r="J44" s="51"/>
      <c r="K44" s="50"/>
      <c r="L44" s="50"/>
      <c r="M44" s="51"/>
      <c r="N44" s="50"/>
      <c r="O44" s="50"/>
      <c r="P44" s="51"/>
      <c r="Q44" s="50"/>
      <c r="R44" s="50"/>
      <c r="S44" s="51"/>
      <c r="T44" s="50"/>
      <c r="U44" s="47"/>
    </row>
    <row r="45" spans="1:21" ht="18.75" customHeight="1">
      <c r="A45" s="50"/>
      <c r="B45" s="50"/>
      <c r="C45" s="50"/>
      <c r="D45" s="50"/>
      <c r="E45" s="50"/>
      <c r="F45" s="50"/>
      <c r="G45" s="50"/>
      <c r="H45" s="50"/>
      <c r="I45" s="50"/>
      <c r="J45" s="51"/>
      <c r="K45" s="50"/>
      <c r="L45" s="50"/>
      <c r="M45" s="51"/>
      <c r="N45" s="50"/>
      <c r="O45" s="50"/>
      <c r="P45" s="51"/>
      <c r="Q45" s="50"/>
      <c r="R45" s="50"/>
      <c r="S45" s="51"/>
      <c r="T45" s="50"/>
      <c r="U45" s="47"/>
    </row>
    <row r="46" spans="1:21" ht="18.75" customHeight="1">
      <c r="A46" s="50"/>
      <c r="B46" s="50"/>
      <c r="C46" s="50"/>
      <c r="D46" s="50"/>
      <c r="E46" s="50"/>
      <c r="F46" s="50"/>
      <c r="G46" s="50"/>
      <c r="H46" s="50"/>
      <c r="I46" s="50"/>
      <c r="J46" s="51"/>
      <c r="K46" s="50"/>
      <c r="L46" s="50"/>
      <c r="M46" s="51"/>
      <c r="N46" s="50"/>
      <c r="O46" s="50"/>
      <c r="P46" s="51"/>
      <c r="Q46" s="50"/>
      <c r="R46" s="50"/>
      <c r="S46" s="51"/>
      <c r="T46" s="50"/>
      <c r="U46" s="47"/>
    </row>
    <row r="47" spans="1:21" ht="18.75" customHeight="1">
      <c r="A47" s="50"/>
      <c r="B47" s="50"/>
      <c r="C47" s="50"/>
      <c r="D47" s="50"/>
      <c r="E47" s="50"/>
      <c r="F47" s="50"/>
      <c r="G47" s="50"/>
      <c r="H47" s="50"/>
      <c r="I47" s="50"/>
      <c r="J47" s="51"/>
      <c r="K47" s="50"/>
      <c r="L47" s="50"/>
      <c r="M47" s="51"/>
      <c r="N47" s="50"/>
      <c r="O47" s="50"/>
      <c r="P47" s="51"/>
      <c r="Q47" s="50"/>
      <c r="R47" s="50"/>
      <c r="S47" s="51"/>
      <c r="T47" s="50"/>
      <c r="U47" s="47"/>
    </row>
    <row r="48" spans="1:21" ht="18.75" customHeight="1">
      <c r="A48" s="50"/>
      <c r="B48" s="50"/>
      <c r="C48" s="50"/>
      <c r="D48" s="50"/>
      <c r="E48" s="50"/>
      <c r="F48" s="50"/>
      <c r="G48" s="50"/>
      <c r="H48" s="50"/>
      <c r="I48" s="50"/>
      <c r="J48" s="51"/>
      <c r="K48" s="50"/>
      <c r="L48" s="50"/>
      <c r="M48" s="51"/>
      <c r="N48" s="50"/>
      <c r="O48" s="50"/>
      <c r="P48" s="51"/>
      <c r="Q48" s="50"/>
      <c r="R48" s="50"/>
      <c r="S48" s="51"/>
      <c r="T48" s="50"/>
      <c r="U48" s="47"/>
    </row>
    <row r="49" spans="1:21" ht="18.75" customHeight="1">
      <c r="A49" s="50"/>
      <c r="B49" s="50"/>
      <c r="C49" s="50"/>
      <c r="D49" s="50"/>
      <c r="E49" s="50"/>
      <c r="F49" s="50"/>
      <c r="G49" s="50"/>
      <c r="H49" s="50"/>
      <c r="I49" s="50"/>
      <c r="J49" s="51"/>
      <c r="K49" s="50"/>
      <c r="L49" s="50"/>
      <c r="M49" s="51"/>
      <c r="N49" s="50"/>
      <c r="O49" s="50"/>
      <c r="P49" s="51"/>
      <c r="Q49" s="50"/>
      <c r="R49" s="50"/>
      <c r="S49" s="51"/>
      <c r="T49" s="50"/>
      <c r="U49" s="47"/>
    </row>
    <row r="50" spans="1:21" ht="18.75" customHeight="1">
      <c r="A50" s="50"/>
      <c r="B50" s="50"/>
      <c r="C50" s="50"/>
      <c r="D50" s="50"/>
      <c r="E50" s="50"/>
      <c r="F50" s="50"/>
      <c r="G50" s="50"/>
      <c r="H50" s="50"/>
      <c r="I50" s="50"/>
      <c r="J50" s="51"/>
      <c r="K50" s="50"/>
      <c r="L50" s="50"/>
      <c r="M50" s="51"/>
      <c r="N50" s="50"/>
      <c r="O50" s="50"/>
      <c r="P50" s="51"/>
      <c r="Q50" s="50"/>
      <c r="R50" s="50"/>
      <c r="S50" s="51"/>
      <c r="T50" s="50"/>
      <c r="U50" s="47"/>
    </row>
    <row r="51" spans="1:21" ht="18.75" customHeight="1">
      <c r="A51" s="50"/>
      <c r="B51" s="50"/>
      <c r="C51" s="50"/>
      <c r="D51" s="50"/>
      <c r="E51" s="50"/>
      <c r="F51" s="50"/>
      <c r="G51" s="50"/>
      <c r="H51" s="50"/>
      <c r="I51" s="50"/>
      <c r="J51" s="51"/>
      <c r="K51" s="50"/>
      <c r="L51" s="50"/>
      <c r="M51" s="51"/>
      <c r="N51" s="50"/>
      <c r="O51" s="50"/>
      <c r="P51" s="51"/>
      <c r="Q51" s="50"/>
      <c r="R51" s="50"/>
      <c r="S51" s="51"/>
      <c r="T51" s="50"/>
      <c r="U51" s="47"/>
    </row>
    <row r="52" spans="1:21" ht="18.75" customHeight="1">
      <c r="A52" s="50"/>
      <c r="B52" s="50"/>
      <c r="C52" s="50"/>
      <c r="D52" s="50"/>
      <c r="E52" s="50"/>
      <c r="F52" s="50"/>
      <c r="G52" s="50"/>
      <c r="H52" s="50"/>
      <c r="I52" s="50"/>
      <c r="J52" s="51"/>
      <c r="K52" s="50"/>
      <c r="L52" s="50"/>
      <c r="M52" s="51"/>
      <c r="N52" s="50"/>
      <c r="O52" s="50"/>
      <c r="P52" s="51"/>
      <c r="Q52" s="50"/>
      <c r="R52" s="50"/>
      <c r="S52" s="51"/>
      <c r="T52" s="50"/>
      <c r="U52" s="47"/>
    </row>
    <row r="53" spans="1:21" ht="18.75" customHeight="1">
      <c r="A53" s="50"/>
      <c r="B53" s="50"/>
      <c r="C53" s="50"/>
      <c r="D53" s="50"/>
      <c r="E53" s="50"/>
      <c r="F53" s="50"/>
      <c r="G53" s="50"/>
      <c r="H53" s="50"/>
      <c r="I53" s="50"/>
      <c r="J53" s="51"/>
      <c r="K53" s="50"/>
      <c r="L53" s="50"/>
      <c r="M53" s="51"/>
      <c r="N53" s="50"/>
      <c r="O53" s="50"/>
      <c r="P53" s="51"/>
      <c r="Q53" s="50"/>
      <c r="R53" s="50"/>
      <c r="S53" s="51"/>
      <c r="T53" s="50"/>
      <c r="U53" s="47"/>
    </row>
    <row r="54" spans="1:21" ht="18.75" customHeight="1">
      <c r="A54" s="50"/>
      <c r="B54" s="50"/>
      <c r="C54" s="50"/>
      <c r="D54" s="50"/>
      <c r="E54" s="50"/>
      <c r="F54" s="50"/>
      <c r="G54" s="50"/>
      <c r="H54" s="50"/>
      <c r="I54" s="50"/>
      <c r="J54" s="51"/>
      <c r="K54" s="50"/>
      <c r="L54" s="50"/>
      <c r="M54" s="51"/>
      <c r="N54" s="50"/>
      <c r="O54" s="50"/>
      <c r="P54" s="51"/>
      <c r="Q54" s="50"/>
      <c r="R54" s="50"/>
      <c r="S54" s="51"/>
      <c r="T54" s="50"/>
      <c r="U54" s="47"/>
    </row>
    <row r="55" spans="1:21" ht="18.75" customHeight="1">
      <c r="A55" s="50"/>
      <c r="B55" s="50"/>
      <c r="C55" s="50"/>
      <c r="D55" s="50"/>
      <c r="E55" s="50"/>
      <c r="F55" s="50"/>
      <c r="G55" s="50"/>
      <c r="H55" s="50"/>
      <c r="I55" s="50"/>
      <c r="J55" s="51"/>
      <c r="K55" s="50"/>
      <c r="L55" s="50"/>
      <c r="M55" s="51"/>
      <c r="N55" s="50"/>
      <c r="O55" s="50"/>
      <c r="P55" s="51"/>
      <c r="Q55" s="50"/>
      <c r="R55" s="50"/>
      <c r="S55" s="51"/>
      <c r="T55" s="50"/>
      <c r="U55" s="47"/>
    </row>
    <row r="56" spans="1:21" ht="18.75" customHeight="1">
      <c r="A56" s="50"/>
      <c r="B56" s="50"/>
      <c r="C56" s="50"/>
      <c r="D56" s="50"/>
      <c r="E56" s="50"/>
      <c r="F56" s="50"/>
      <c r="G56" s="50"/>
      <c r="H56" s="50"/>
      <c r="I56" s="50"/>
      <c r="J56" s="51"/>
      <c r="K56" s="50"/>
      <c r="L56" s="50"/>
      <c r="M56" s="51"/>
      <c r="N56" s="50"/>
      <c r="O56" s="50"/>
      <c r="P56" s="51"/>
      <c r="Q56" s="50"/>
      <c r="R56" s="50"/>
      <c r="S56" s="51"/>
      <c r="T56" s="50"/>
      <c r="U56" s="47"/>
    </row>
    <row r="57" spans="1:21" ht="18.75" customHeight="1">
      <c r="A57" s="50"/>
      <c r="B57" s="50"/>
      <c r="C57" s="50"/>
      <c r="D57" s="50"/>
      <c r="E57" s="50"/>
      <c r="F57" s="50"/>
      <c r="G57" s="50"/>
      <c r="H57" s="50"/>
      <c r="I57" s="50"/>
      <c r="J57" s="51"/>
      <c r="K57" s="50"/>
      <c r="L57" s="50"/>
      <c r="M57" s="51"/>
      <c r="N57" s="50"/>
      <c r="O57" s="50"/>
      <c r="P57" s="51"/>
      <c r="Q57" s="50"/>
      <c r="R57" s="50"/>
      <c r="S57" s="51"/>
      <c r="T57" s="50"/>
      <c r="U57" s="47"/>
    </row>
    <row r="58" spans="1:21" ht="18.75" customHeight="1">
      <c r="A58" s="50"/>
      <c r="B58" s="50"/>
      <c r="C58" s="50"/>
      <c r="D58" s="50"/>
      <c r="E58" s="50"/>
      <c r="F58" s="50"/>
      <c r="G58" s="50"/>
      <c r="H58" s="50"/>
      <c r="I58" s="50"/>
      <c r="J58" s="51"/>
      <c r="K58" s="50"/>
      <c r="L58" s="50"/>
      <c r="M58" s="51"/>
      <c r="N58" s="50"/>
      <c r="O58" s="50"/>
      <c r="P58" s="51"/>
      <c r="Q58" s="50"/>
      <c r="R58" s="50"/>
      <c r="S58" s="51"/>
      <c r="T58" s="50"/>
      <c r="U58" s="47"/>
    </row>
    <row r="59" spans="1:21" ht="18.75" customHeight="1">
      <c r="A59" s="50"/>
      <c r="B59" s="50"/>
      <c r="C59" s="50"/>
      <c r="D59" s="50"/>
      <c r="E59" s="50"/>
      <c r="F59" s="50"/>
      <c r="G59" s="50"/>
      <c r="H59" s="50"/>
      <c r="I59" s="50"/>
      <c r="J59" s="51"/>
      <c r="K59" s="50"/>
      <c r="L59" s="50"/>
      <c r="M59" s="51"/>
      <c r="N59" s="50"/>
      <c r="O59" s="50"/>
      <c r="P59" s="51"/>
      <c r="Q59" s="50"/>
      <c r="R59" s="50"/>
      <c r="S59" s="51"/>
      <c r="T59" s="50"/>
      <c r="U59" s="47"/>
    </row>
    <row r="60" spans="1:21" ht="18.75" customHeight="1">
      <c r="A60" s="50"/>
      <c r="B60" s="50"/>
      <c r="C60" s="50"/>
      <c r="D60" s="50"/>
      <c r="E60" s="50"/>
      <c r="F60" s="50"/>
      <c r="G60" s="50"/>
      <c r="H60" s="50"/>
      <c r="I60" s="50"/>
      <c r="J60" s="51"/>
      <c r="K60" s="50"/>
      <c r="L60" s="50"/>
      <c r="M60" s="51"/>
      <c r="N60" s="50"/>
      <c r="O60" s="50"/>
      <c r="P60" s="51"/>
      <c r="Q60" s="50"/>
      <c r="R60" s="50"/>
      <c r="S60" s="51"/>
      <c r="T60" s="50"/>
      <c r="U60" s="47"/>
    </row>
    <row r="61" spans="1:21" ht="18.75" customHeight="1">
      <c r="A61" s="50"/>
      <c r="B61" s="50"/>
      <c r="C61" s="50"/>
      <c r="D61" s="50"/>
      <c r="E61" s="50"/>
      <c r="F61" s="50"/>
      <c r="G61" s="50"/>
      <c r="H61" s="50"/>
      <c r="I61" s="50"/>
      <c r="J61" s="51"/>
      <c r="K61" s="50"/>
      <c r="L61" s="50"/>
      <c r="M61" s="51"/>
      <c r="N61" s="50"/>
      <c r="O61" s="50"/>
      <c r="P61" s="51"/>
      <c r="Q61" s="50"/>
      <c r="R61" s="50"/>
      <c r="S61" s="51"/>
      <c r="T61" s="50"/>
      <c r="U61" s="47"/>
    </row>
    <row r="62" spans="1:21" ht="18.75" customHeight="1">
      <c r="A62" s="50"/>
      <c r="B62" s="50"/>
      <c r="C62" s="50"/>
      <c r="D62" s="50"/>
      <c r="E62" s="50"/>
      <c r="F62" s="50"/>
      <c r="G62" s="50"/>
      <c r="H62" s="50"/>
      <c r="I62" s="50"/>
      <c r="J62" s="51"/>
      <c r="K62" s="50"/>
      <c r="L62" s="50"/>
      <c r="M62" s="51"/>
      <c r="N62" s="50"/>
      <c r="O62" s="50"/>
      <c r="P62" s="51"/>
      <c r="Q62" s="50"/>
      <c r="R62" s="50"/>
      <c r="S62" s="51"/>
      <c r="T62" s="50"/>
      <c r="U62" s="47"/>
    </row>
    <row r="63" spans="1:21" ht="18.75" customHeight="1">
      <c r="A63" s="50"/>
      <c r="B63" s="50"/>
      <c r="C63" s="50"/>
      <c r="D63" s="50"/>
      <c r="E63" s="50"/>
      <c r="F63" s="50"/>
      <c r="G63" s="50"/>
      <c r="H63" s="50"/>
      <c r="I63" s="50"/>
      <c r="J63" s="51"/>
      <c r="K63" s="50"/>
      <c r="L63" s="50"/>
      <c r="M63" s="51"/>
      <c r="N63" s="50"/>
      <c r="O63" s="50"/>
      <c r="P63" s="51"/>
      <c r="Q63" s="50"/>
      <c r="R63" s="50"/>
      <c r="S63" s="51"/>
      <c r="T63" s="50"/>
      <c r="U63" s="47"/>
    </row>
    <row r="64" spans="1:21" ht="18.75" customHeight="1">
      <c r="A64" s="50"/>
      <c r="B64" s="50"/>
      <c r="C64" s="50"/>
      <c r="D64" s="50"/>
      <c r="E64" s="50"/>
      <c r="F64" s="50"/>
      <c r="G64" s="50"/>
      <c r="H64" s="50"/>
      <c r="I64" s="50"/>
      <c r="J64" s="51"/>
      <c r="K64" s="50"/>
      <c r="L64" s="50"/>
      <c r="M64" s="51"/>
      <c r="N64" s="50"/>
      <c r="O64" s="50"/>
      <c r="P64" s="51"/>
      <c r="Q64" s="50"/>
      <c r="R64" s="50"/>
      <c r="S64" s="51"/>
      <c r="T64" s="50"/>
      <c r="U64" s="47"/>
    </row>
    <row r="65" spans="1:21" ht="18.75" customHeight="1">
      <c r="A65" s="50"/>
      <c r="B65" s="50"/>
      <c r="C65" s="50"/>
      <c r="D65" s="50"/>
      <c r="E65" s="50"/>
      <c r="F65" s="50"/>
      <c r="G65" s="50"/>
      <c r="H65" s="50"/>
      <c r="I65" s="50"/>
      <c r="J65" s="51"/>
      <c r="K65" s="50"/>
      <c r="L65" s="50"/>
      <c r="M65" s="51"/>
      <c r="N65" s="50"/>
      <c r="O65" s="50"/>
      <c r="P65" s="51"/>
      <c r="Q65" s="50"/>
      <c r="R65" s="50"/>
      <c r="S65" s="51"/>
      <c r="T65" s="50"/>
      <c r="U65" s="47"/>
    </row>
    <row r="66" spans="1:21" ht="18.75" customHeight="1">
      <c r="A66" s="50"/>
      <c r="B66" s="50"/>
      <c r="C66" s="50"/>
      <c r="D66" s="50"/>
      <c r="E66" s="50"/>
      <c r="F66" s="50"/>
      <c r="G66" s="50"/>
      <c r="H66" s="50"/>
      <c r="I66" s="50"/>
      <c r="J66" s="51"/>
      <c r="K66" s="50"/>
      <c r="L66" s="50"/>
      <c r="M66" s="51"/>
      <c r="N66" s="50"/>
      <c r="O66" s="50"/>
      <c r="P66" s="51"/>
      <c r="Q66" s="50"/>
      <c r="R66" s="50"/>
      <c r="S66" s="51"/>
      <c r="T66" s="50"/>
      <c r="U66" s="47"/>
    </row>
    <row r="67" spans="1:21" ht="18.75" customHeight="1">
      <c r="A67" s="50"/>
      <c r="B67" s="50"/>
      <c r="C67" s="50"/>
      <c r="D67" s="50"/>
      <c r="E67" s="50"/>
      <c r="F67" s="50"/>
      <c r="G67" s="50"/>
      <c r="H67" s="50"/>
      <c r="I67" s="50"/>
      <c r="J67" s="51"/>
      <c r="K67" s="50"/>
      <c r="L67" s="50"/>
      <c r="M67" s="51"/>
      <c r="N67" s="50"/>
      <c r="O67" s="50"/>
      <c r="P67" s="51"/>
      <c r="Q67" s="50"/>
      <c r="R67" s="50"/>
      <c r="S67" s="51"/>
      <c r="T67" s="50"/>
      <c r="U67" s="47"/>
    </row>
    <row r="68" spans="1:21" ht="18.75" customHeight="1">
      <c r="A68" s="50"/>
      <c r="B68" s="50"/>
      <c r="C68" s="50"/>
      <c r="D68" s="50"/>
      <c r="E68" s="50"/>
      <c r="F68" s="50"/>
      <c r="G68" s="50"/>
      <c r="H68" s="50"/>
      <c r="I68" s="50"/>
      <c r="J68" s="51"/>
      <c r="K68" s="50"/>
      <c r="L68" s="50"/>
      <c r="M68" s="51"/>
      <c r="N68" s="50"/>
      <c r="O68" s="50"/>
      <c r="P68" s="51"/>
      <c r="Q68" s="50"/>
      <c r="R68" s="50"/>
      <c r="S68" s="51"/>
      <c r="T68" s="50"/>
      <c r="U68" s="47"/>
    </row>
    <row r="69" spans="1:21" ht="18.75" customHeight="1">
      <c r="A69" s="50"/>
      <c r="B69" s="50"/>
      <c r="C69" s="50"/>
      <c r="D69" s="50"/>
      <c r="E69" s="50"/>
      <c r="F69" s="50"/>
      <c r="G69" s="50"/>
      <c r="H69" s="50"/>
      <c r="I69" s="50"/>
      <c r="J69" s="51"/>
      <c r="K69" s="50"/>
      <c r="L69" s="50"/>
      <c r="M69" s="51"/>
      <c r="N69" s="50"/>
      <c r="O69" s="50"/>
      <c r="P69" s="51"/>
      <c r="Q69" s="50"/>
      <c r="R69" s="50"/>
      <c r="S69" s="51"/>
      <c r="T69" s="50"/>
      <c r="U69" s="47"/>
    </row>
    <row r="70" spans="1:21" ht="18.75" customHeight="1">
      <c r="A70" s="50"/>
      <c r="B70" s="50"/>
      <c r="C70" s="50"/>
      <c r="D70" s="50"/>
      <c r="E70" s="50"/>
      <c r="F70" s="50"/>
      <c r="G70" s="50"/>
      <c r="H70" s="50"/>
      <c r="I70" s="50"/>
      <c r="J70" s="51"/>
      <c r="K70" s="50"/>
      <c r="L70" s="50"/>
      <c r="M70" s="51"/>
      <c r="N70" s="50"/>
      <c r="O70" s="50"/>
      <c r="P70" s="51"/>
      <c r="Q70" s="50"/>
      <c r="R70" s="50"/>
      <c r="S70" s="51"/>
      <c r="T70" s="50"/>
      <c r="U70" s="47"/>
    </row>
    <row r="71" spans="1:21" ht="18.75" customHeight="1">
      <c r="A71" s="50"/>
      <c r="B71" s="50"/>
      <c r="C71" s="50"/>
      <c r="D71" s="50"/>
      <c r="E71" s="50"/>
      <c r="F71" s="50"/>
      <c r="G71" s="50"/>
      <c r="H71" s="50"/>
      <c r="I71" s="50"/>
      <c r="J71" s="51"/>
      <c r="K71" s="50"/>
      <c r="L71" s="50"/>
      <c r="M71" s="51"/>
      <c r="N71" s="50"/>
      <c r="O71" s="50"/>
      <c r="P71" s="51"/>
      <c r="Q71" s="50"/>
      <c r="R71" s="50"/>
      <c r="S71" s="51"/>
      <c r="T71" s="50"/>
      <c r="U71" s="47"/>
    </row>
    <row r="72" spans="1:21" ht="18.75" customHeight="1">
      <c r="A72" s="50"/>
      <c r="B72" s="50"/>
      <c r="C72" s="50"/>
      <c r="D72" s="50"/>
      <c r="E72" s="50"/>
      <c r="F72" s="50"/>
      <c r="G72" s="50"/>
      <c r="H72" s="50"/>
      <c r="I72" s="50"/>
      <c r="J72" s="51"/>
      <c r="K72" s="50"/>
      <c r="L72" s="50"/>
      <c r="M72" s="51"/>
      <c r="N72" s="50"/>
      <c r="O72" s="50"/>
      <c r="P72" s="51"/>
      <c r="Q72" s="50"/>
      <c r="R72" s="50"/>
      <c r="S72" s="51"/>
      <c r="T72" s="50"/>
      <c r="U72" s="47"/>
    </row>
    <row r="73" spans="1:21" ht="18.75" customHeight="1">
      <c r="A73" s="50"/>
      <c r="B73" s="50"/>
      <c r="C73" s="50"/>
      <c r="D73" s="50"/>
      <c r="E73" s="50"/>
      <c r="F73" s="50"/>
      <c r="G73" s="50"/>
      <c r="H73" s="50"/>
      <c r="I73" s="50"/>
      <c r="J73" s="51"/>
      <c r="K73" s="50"/>
      <c r="L73" s="50"/>
      <c r="M73" s="51"/>
      <c r="N73" s="50"/>
      <c r="O73" s="50"/>
      <c r="P73" s="51"/>
      <c r="Q73" s="50"/>
      <c r="R73" s="50"/>
      <c r="S73" s="51"/>
      <c r="T73" s="50"/>
      <c r="U73" s="47"/>
    </row>
    <row r="74" spans="1:21" ht="18.75" customHeight="1">
      <c r="A74" s="50"/>
      <c r="B74" s="50"/>
      <c r="C74" s="50"/>
      <c r="D74" s="50"/>
      <c r="E74" s="50"/>
      <c r="F74" s="50"/>
      <c r="G74" s="50"/>
      <c r="H74" s="50"/>
      <c r="I74" s="50"/>
      <c r="J74" s="51"/>
      <c r="K74" s="50"/>
      <c r="L74" s="50"/>
      <c r="M74" s="51"/>
      <c r="N74" s="50"/>
      <c r="O74" s="50"/>
      <c r="P74" s="51"/>
      <c r="Q74" s="50"/>
      <c r="R74" s="50"/>
      <c r="S74" s="51"/>
      <c r="T74" s="50"/>
      <c r="U74" s="47"/>
    </row>
    <row r="75" spans="1:21" ht="18.75" customHeight="1">
      <c r="A75" s="50"/>
      <c r="B75" s="50"/>
      <c r="C75" s="50"/>
      <c r="D75" s="50"/>
      <c r="E75" s="50"/>
      <c r="F75" s="50"/>
      <c r="G75" s="50"/>
      <c r="H75" s="50"/>
      <c r="I75" s="50"/>
      <c r="J75" s="51"/>
      <c r="K75" s="50"/>
      <c r="L75" s="50"/>
      <c r="M75" s="51"/>
      <c r="N75" s="50"/>
      <c r="O75" s="50"/>
      <c r="P75" s="51"/>
      <c r="Q75" s="50"/>
      <c r="R75" s="50"/>
      <c r="S75" s="51"/>
      <c r="T75" s="50"/>
      <c r="U75" s="47"/>
    </row>
    <row r="76" spans="1:21" ht="18.75" customHeight="1">
      <c r="A76" s="50"/>
      <c r="B76" s="50"/>
      <c r="C76" s="50"/>
      <c r="D76" s="50"/>
      <c r="E76" s="50"/>
      <c r="F76" s="50"/>
      <c r="G76" s="50"/>
      <c r="H76" s="50"/>
      <c r="I76" s="50"/>
      <c r="J76" s="51"/>
      <c r="K76" s="50"/>
      <c r="L76" s="50"/>
      <c r="M76" s="51"/>
      <c r="N76" s="50"/>
      <c r="O76" s="50"/>
      <c r="P76" s="51"/>
      <c r="Q76" s="50"/>
      <c r="R76" s="50"/>
      <c r="S76" s="51"/>
      <c r="T76" s="50"/>
      <c r="U76" s="47"/>
    </row>
    <row r="77" spans="1:21" ht="18.75" customHeight="1">
      <c r="A77" s="50"/>
      <c r="B77" s="50"/>
      <c r="C77" s="50"/>
      <c r="D77" s="50"/>
      <c r="E77" s="50"/>
      <c r="F77" s="50"/>
      <c r="G77" s="50"/>
      <c r="H77" s="50"/>
      <c r="I77" s="50"/>
      <c r="J77" s="51"/>
      <c r="K77" s="50"/>
      <c r="L77" s="50"/>
      <c r="M77" s="51"/>
      <c r="N77" s="50"/>
      <c r="O77" s="50"/>
      <c r="P77" s="51"/>
      <c r="Q77" s="50"/>
      <c r="R77" s="50"/>
      <c r="S77" s="51"/>
      <c r="T77" s="50"/>
      <c r="U77" s="47"/>
    </row>
    <row r="78" spans="1:21" ht="18.75" customHeight="1">
      <c r="A78" s="50"/>
      <c r="B78" s="50"/>
      <c r="C78" s="50"/>
      <c r="D78" s="50"/>
      <c r="E78" s="50"/>
      <c r="F78" s="50"/>
      <c r="G78" s="50"/>
      <c r="H78" s="50"/>
      <c r="I78" s="50"/>
      <c r="J78" s="51"/>
      <c r="K78" s="50"/>
      <c r="L78" s="50"/>
      <c r="M78" s="51"/>
      <c r="N78" s="50"/>
      <c r="O78" s="50"/>
      <c r="P78" s="51"/>
      <c r="Q78" s="50"/>
      <c r="R78" s="50"/>
      <c r="S78" s="51"/>
      <c r="T78" s="50"/>
      <c r="U78" s="47"/>
    </row>
    <row r="79" spans="1:21" ht="18.75" customHeight="1">
      <c r="A79" s="50"/>
      <c r="B79" s="50"/>
      <c r="C79" s="50"/>
      <c r="D79" s="50"/>
      <c r="E79" s="50"/>
      <c r="F79" s="50"/>
      <c r="G79" s="50"/>
      <c r="H79" s="50"/>
      <c r="I79" s="50"/>
      <c r="J79" s="51"/>
      <c r="K79" s="50"/>
      <c r="L79" s="50"/>
      <c r="M79" s="51"/>
      <c r="N79" s="50"/>
      <c r="O79" s="50"/>
      <c r="P79" s="51"/>
      <c r="Q79" s="50"/>
      <c r="R79" s="50"/>
      <c r="S79" s="51"/>
      <c r="T79" s="50"/>
      <c r="U79" s="47"/>
    </row>
    <row r="80" spans="1:21" ht="18.75" customHeight="1">
      <c r="A80" s="50"/>
      <c r="B80" s="50"/>
      <c r="C80" s="50"/>
      <c r="D80" s="50"/>
      <c r="E80" s="50"/>
      <c r="F80" s="50"/>
      <c r="G80" s="50"/>
      <c r="H80" s="50"/>
      <c r="I80" s="50"/>
      <c r="J80" s="51"/>
      <c r="K80" s="50"/>
      <c r="L80" s="50"/>
      <c r="M80" s="51"/>
      <c r="N80" s="50"/>
      <c r="O80" s="50"/>
      <c r="P80" s="51"/>
      <c r="Q80" s="50"/>
      <c r="R80" s="50"/>
      <c r="S80" s="51"/>
      <c r="T80" s="50"/>
      <c r="U80" s="47"/>
    </row>
    <row r="81" spans="1:21" ht="18.75" customHeight="1">
      <c r="A81" s="50"/>
      <c r="B81" s="50"/>
      <c r="C81" s="50"/>
      <c r="D81" s="50"/>
      <c r="E81" s="50"/>
      <c r="F81" s="50"/>
      <c r="G81" s="50"/>
      <c r="H81" s="50"/>
      <c r="I81" s="50"/>
      <c r="J81" s="51"/>
      <c r="K81" s="50"/>
      <c r="L81" s="50"/>
      <c r="M81" s="51"/>
      <c r="N81" s="50"/>
      <c r="O81" s="50"/>
      <c r="P81" s="51"/>
      <c r="Q81" s="50"/>
      <c r="R81" s="50"/>
      <c r="S81" s="51"/>
      <c r="T81" s="50"/>
      <c r="U81" s="47"/>
    </row>
    <row r="82" spans="1:21" ht="18.75" customHeight="1">
      <c r="A82" s="50"/>
      <c r="B82" s="50"/>
      <c r="C82" s="50"/>
      <c r="D82" s="50"/>
      <c r="E82" s="50"/>
      <c r="F82" s="50"/>
      <c r="G82" s="50"/>
      <c r="H82" s="50"/>
      <c r="I82" s="50"/>
      <c r="J82" s="51"/>
      <c r="K82" s="50"/>
      <c r="L82" s="50"/>
      <c r="M82" s="51"/>
      <c r="N82" s="50"/>
      <c r="O82" s="50"/>
      <c r="P82" s="51"/>
      <c r="Q82" s="50"/>
      <c r="R82" s="50"/>
      <c r="S82" s="51"/>
      <c r="T82" s="50"/>
      <c r="U82" s="47"/>
    </row>
    <row r="83" spans="1:21" ht="18.75" customHeight="1">
      <c r="A83" s="50"/>
      <c r="B83" s="50"/>
      <c r="C83" s="50"/>
      <c r="D83" s="50"/>
      <c r="E83" s="50"/>
      <c r="F83" s="50"/>
      <c r="G83" s="50"/>
      <c r="H83" s="50"/>
      <c r="I83" s="50"/>
      <c r="J83" s="51"/>
      <c r="K83" s="50"/>
      <c r="L83" s="50"/>
      <c r="M83" s="51"/>
      <c r="N83" s="50"/>
      <c r="O83" s="50"/>
      <c r="P83" s="51"/>
      <c r="Q83" s="50"/>
      <c r="R83" s="50"/>
      <c r="S83" s="51"/>
      <c r="T83" s="50"/>
      <c r="U83" s="47"/>
    </row>
    <row r="84" spans="1:21" ht="18.75" customHeight="1">
      <c r="A84" s="50"/>
      <c r="B84" s="50"/>
      <c r="C84" s="50"/>
      <c r="D84" s="50"/>
      <c r="E84" s="50"/>
      <c r="F84" s="50"/>
      <c r="G84" s="50"/>
      <c r="H84" s="50"/>
      <c r="I84" s="50"/>
      <c r="J84" s="51"/>
      <c r="K84" s="50"/>
      <c r="L84" s="50"/>
      <c r="M84" s="51"/>
      <c r="N84" s="50"/>
      <c r="O84" s="50"/>
      <c r="P84" s="51"/>
      <c r="Q84" s="50"/>
      <c r="R84" s="50"/>
      <c r="S84" s="51"/>
      <c r="T84" s="50"/>
      <c r="U84" s="47"/>
    </row>
    <row r="85" spans="1:21" ht="18.75" customHeight="1">
      <c r="A85" s="50"/>
      <c r="B85" s="50"/>
      <c r="C85" s="50"/>
      <c r="D85" s="50"/>
      <c r="E85" s="50"/>
      <c r="F85" s="50"/>
      <c r="G85" s="50"/>
      <c r="H85" s="50"/>
      <c r="I85" s="50"/>
      <c r="J85" s="51"/>
      <c r="K85" s="50"/>
      <c r="L85" s="50"/>
      <c r="M85" s="51"/>
      <c r="N85" s="50"/>
      <c r="O85" s="50"/>
      <c r="P85" s="51"/>
      <c r="Q85" s="50"/>
      <c r="R85" s="50"/>
      <c r="S85" s="51"/>
      <c r="T85" s="50"/>
      <c r="U85" s="47"/>
    </row>
    <row r="86" spans="1:21" ht="18.75" customHeight="1">
      <c r="A86" s="50"/>
      <c r="B86" s="50"/>
      <c r="C86" s="50"/>
      <c r="D86" s="50"/>
      <c r="E86" s="50"/>
      <c r="F86" s="50"/>
      <c r="G86" s="50"/>
      <c r="H86" s="50"/>
      <c r="I86" s="50"/>
      <c r="J86" s="51"/>
      <c r="K86" s="50"/>
      <c r="L86" s="50"/>
      <c r="M86" s="51"/>
      <c r="N86" s="50"/>
      <c r="O86" s="50"/>
      <c r="P86" s="51"/>
      <c r="Q86" s="50"/>
      <c r="R86" s="50"/>
      <c r="S86" s="51"/>
      <c r="T86" s="50"/>
      <c r="U86" s="47"/>
    </row>
    <row r="87" spans="1:21" ht="18.75" customHeight="1">
      <c r="A87" s="50"/>
      <c r="B87" s="50"/>
      <c r="C87" s="50"/>
      <c r="D87" s="50"/>
      <c r="E87" s="50"/>
      <c r="F87" s="50"/>
      <c r="G87" s="50"/>
      <c r="H87" s="50"/>
      <c r="I87" s="50"/>
      <c r="J87" s="51"/>
      <c r="K87" s="50"/>
      <c r="L87" s="50"/>
      <c r="M87" s="51"/>
      <c r="N87" s="50"/>
      <c r="O87" s="50"/>
      <c r="P87" s="51"/>
      <c r="Q87" s="50"/>
      <c r="R87" s="50"/>
      <c r="S87" s="51"/>
      <c r="T87" s="50"/>
      <c r="U87" s="47"/>
    </row>
    <row r="88" spans="1:21" ht="18.75" customHeight="1">
      <c r="A88" s="50"/>
      <c r="B88" s="50"/>
      <c r="C88" s="50"/>
      <c r="D88" s="50"/>
      <c r="E88" s="50"/>
      <c r="F88" s="50"/>
      <c r="G88" s="50"/>
      <c r="H88" s="50"/>
      <c r="I88" s="50"/>
      <c r="J88" s="51"/>
      <c r="K88" s="50"/>
      <c r="L88" s="50"/>
      <c r="M88" s="51"/>
      <c r="N88" s="50"/>
      <c r="O88" s="50"/>
      <c r="P88" s="51"/>
      <c r="Q88" s="50"/>
      <c r="R88" s="50"/>
      <c r="S88" s="51"/>
      <c r="T88" s="50"/>
      <c r="U88" s="47"/>
    </row>
    <row r="89" spans="1:21" ht="18.75" customHeight="1">
      <c r="A89" s="50"/>
      <c r="B89" s="50"/>
      <c r="C89" s="50"/>
      <c r="D89" s="50"/>
      <c r="E89" s="50"/>
      <c r="F89" s="50"/>
      <c r="G89" s="50"/>
      <c r="H89" s="50"/>
      <c r="I89" s="50"/>
      <c r="J89" s="51"/>
      <c r="K89" s="50"/>
      <c r="L89" s="50"/>
      <c r="M89" s="51"/>
      <c r="N89" s="50"/>
      <c r="O89" s="50"/>
      <c r="P89" s="51"/>
      <c r="Q89" s="50"/>
      <c r="R89" s="50"/>
      <c r="S89" s="51"/>
      <c r="T89" s="50"/>
      <c r="U89" s="47"/>
    </row>
    <row r="90" spans="1:21" ht="18.75" customHeight="1">
      <c r="A90" s="50"/>
      <c r="B90" s="50"/>
      <c r="C90" s="50"/>
      <c r="D90" s="50"/>
      <c r="E90" s="50"/>
      <c r="F90" s="50"/>
      <c r="G90" s="50"/>
      <c r="H90" s="50"/>
      <c r="I90" s="50"/>
      <c r="J90" s="51"/>
      <c r="K90" s="50"/>
      <c r="L90" s="50"/>
      <c r="M90" s="51"/>
      <c r="N90" s="50"/>
      <c r="O90" s="50"/>
      <c r="P90" s="51"/>
      <c r="Q90" s="50"/>
      <c r="R90" s="50"/>
      <c r="S90" s="51"/>
      <c r="T90" s="50"/>
      <c r="U90" s="47"/>
    </row>
    <row r="91" spans="1:21" ht="18.75" customHeight="1">
      <c r="A91" s="50"/>
      <c r="B91" s="50"/>
      <c r="C91" s="50"/>
      <c r="D91" s="50"/>
      <c r="E91" s="50"/>
      <c r="F91" s="50"/>
      <c r="G91" s="50"/>
      <c r="H91" s="50"/>
      <c r="I91" s="50"/>
      <c r="J91" s="51"/>
      <c r="K91" s="50"/>
      <c r="L91" s="50"/>
      <c r="M91" s="51"/>
      <c r="N91" s="50"/>
      <c r="O91" s="50"/>
      <c r="P91" s="51"/>
      <c r="Q91" s="50"/>
      <c r="R91" s="50"/>
      <c r="S91" s="51"/>
      <c r="T91" s="50"/>
      <c r="U91" s="47"/>
    </row>
    <row r="92" spans="1:21" ht="18.75" customHeight="1">
      <c r="A92" s="50"/>
      <c r="B92" s="50"/>
      <c r="C92" s="50"/>
      <c r="D92" s="50"/>
      <c r="E92" s="50"/>
      <c r="F92" s="50"/>
      <c r="G92" s="50"/>
      <c r="H92" s="50"/>
      <c r="I92" s="50"/>
      <c r="J92" s="51"/>
      <c r="K92" s="50"/>
      <c r="L92" s="50"/>
      <c r="M92" s="51"/>
      <c r="N92" s="50"/>
      <c r="O92" s="50"/>
      <c r="P92" s="51"/>
      <c r="Q92" s="50"/>
      <c r="R92" s="50"/>
      <c r="S92" s="51"/>
      <c r="T92" s="50"/>
      <c r="U92" s="47"/>
    </row>
    <row r="93" spans="1:21" ht="18.75" customHeight="1">
      <c r="A93" s="50"/>
      <c r="B93" s="50"/>
      <c r="C93" s="50"/>
      <c r="D93" s="50"/>
      <c r="E93" s="50"/>
      <c r="F93" s="50"/>
      <c r="G93" s="50"/>
      <c r="H93" s="50"/>
      <c r="I93" s="50"/>
      <c r="J93" s="51"/>
      <c r="K93" s="50"/>
      <c r="L93" s="50"/>
      <c r="M93" s="51"/>
      <c r="N93" s="50"/>
      <c r="O93" s="50"/>
      <c r="P93" s="51"/>
      <c r="Q93" s="50"/>
      <c r="R93" s="50"/>
      <c r="S93" s="51"/>
      <c r="T93" s="50"/>
      <c r="U93" s="47"/>
    </row>
    <row r="94" spans="1:21" ht="18.75" customHeight="1">
      <c r="A94" s="50"/>
      <c r="B94" s="50"/>
      <c r="C94" s="50"/>
      <c r="D94" s="50"/>
      <c r="E94" s="50"/>
      <c r="F94" s="50"/>
      <c r="G94" s="50"/>
      <c r="H94" s="50"/>
      <c r="I94" s="50"/>
      <c r="J94" s="51"/>
      <c r="K94" s="50"/>
      <c r="L94" s="50"/>
      <c r="M94" s="51"/>
      <c r="N94" s="50"/>
      <c r="O94" s="50"/>
      <c r="P94" s="51"/>
      <c r="Q94" s="50"/>
      <c r="R94" s="50"/>
      <c r="S94" s="51"/>
      <c r="T94" s="50"/>
      <c r="U94" s="47"/>
    </row>
    <row r="95" spans="1:21" ht="18.75" customHeight="1">
      <c r="A95" s="50"/>
      <c r="B95" s="50"/>
      <c r="C95" s="50"/>
      <c r="D95" s="50"/>
      <c r="E95" s="50"/>
      <c r="F95" s="50"/>
      <c r="G95" s="50"/>
      <c r="H95" s="50"/>
      <c r="I95" s="50"/>
      <c r="J95" s="51"/>
      <c r="K95" s="50"/>
      <c r="L95" s="50"/>
      <c r="M95" s="51"/>
      <c r="N95" s="50"/>
      <c r="O95" s="50"/>
      <c r="P95" s="51"/>
      <c r="Q95" s="50"/>
      <c r="R95" s="50"/>
      <c r="S95" s="51"/>
      <c r="T95" s="50"/>
      <c r="U95" s="47"/>
    </row>
    <row r="96" spans="1:21" ht="18.75" customHeight="1">
      <c r="A96" s="50"/>
      <c r="B96" s="50"/>
      <c r="C96" s="50"/>
      <c r="D96" s="50"/>
      <c r="E96" s="50"/>
      <c r="F96" s="50"/>
      <c r="G96" s="50"/>
      <c r="H96" s="50"/>
      <c r="I96" s="50"/>
      <c r="J96" s="51"/>
      <c r="K96" s="50"/>
      <c r="L96" s="50"/>
      <c r="M96" s="51"/>
      <c r="N96" s="50"/>
      <c r="O96" s="50"/>
      <c r="P96" s="51"/>
      <c r="Q96" s="50"/>
      <c r="R96" s="50"/>
      <c r="S96" s="51"/>
      <c r="T96" s="50"/>
      <c r="U96" s="47"/>
    </row>
    <row r="97" spans="1:21" ht="18.75" customHeight="1">
      <c r="A97" s="50"/>
      <c r="B97" s="50"/>
      <c r="C97" s="50"/>
      <c r="D97" s="50"/>
      <c r="E97" s="50"/>
      <c r="F97" s="50"/>
      <c r="G97" s="50"/>
      <c r="H97" s="50"/>
      <c r="I97" s="50"/>
      <c r="J97" s="51"/>
      <c r="K97" s="50"/>
      <c r="L97" s="50"/>
      <c r="M97" s="51"/>
      <c r="N97" s="50"/>
      <c r="O97" s="50"/>
      <c r="P97" s="51"/>
      <c r="Q97" s="50"/>
      <c r="R97" s="50"/>
      <c r="S97" s="51"/>
      <c r="T97" s="50"/>
      <c r="U97" s="47"/>
    </row>
    <row r="98" spans="1:21" ht="18.75" customHeight="1">
      <c r="A98" s="50"/>
      <c r="B98" s="50"/>
      <c r="C98" s="50"/>
      <c r="D98" s="50"/>
      <c r="E98" s="50"/>
      <c r="F98" s="50"/>
      <c r="G98" s="50"/>
      <c r="H98" s="50"/>
      <c r="I98" s="50"/>
      <c r="J98" s="51"/>
      <c r="K98" s="50"/>
      <c r="L98" s="50"/>
      <c r="M98" s="51"/>
      <c r="N98" s="50"/>
      <c r="O98" s="50"/>
      <c r="P98" s="51"/>
      <c r="Q98" s="50"/>
      <c r="R98" s="50"/>
      <c r="S98" s="51"/>
      <c r="T98" s="50"/>
      <c r="U98" s="47"/>
    </row>
    <row r="99" spans="1:21" ht="18.75" customHeight="1">
      <c r="A99" s="50"/>
      <c r="B99" s="50"/>
      <c r="C99" s="50"/>
      <c r="D99" s="50"/>
      <c r="E99" s="50"/>
      <c r="F99" s="50"/>
      <c r="G99" s="50"/>
      <c r="H99" s="50"/>
      <c r="I99" s="50"/>
      <c r="J99" s="51"/>
      <c r="K99" s="50"/>
      <c r="L99" s="50"/>
      <c r="M99" s="51"/>
      <c r="N99" s="50"/>
      <c r="O99" s="50"/>
      <c r="P99" s="51"/>
      <c r="Q99" s="50"/>
      <c r="R99" s="50"/>
      <c r="S99" s="51"/>
      <c r="T99" s="50"/>
      <c r="U99" s="47"/>
    </row>
    <row r="100" spans="1:21" ht="18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1"/>
      <c r="K100" s="50"/>
      <c r="L100" s="50"/>
      <c r="M100" s="51"/>
      <c r="N100" s="50"/>
      <c r="O100" s="50"/>
      <c r="P100" s="51"/>
      <c r="Q100" s="50"/>
      <c r="R100" s="50"/>
      <c r="S100" s="51"/>
      <c r="T100" s="50"/>
      <c r="U100" s="47"/>
    </row>
    <row r="101" spans="1:21" ht="18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1"/>
      <c r="K101" s="50"/>
      <c r="L101" s="50"/>
      <c r="M101" s="51"/>
      <c r="N101" s="50"/>
      <c r="O101" s="50"/>
      <c r="P101" s="51"/>
      <c r="Q101" s="50"/>
      <c r="R101" s="50"/>
      <c r="S101" s="51"/>
      <c r="T101" s="50"/>
      <c r="U101" s="47"/>
    </row>
    <row r="102" spans="1:21" ht="18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1"/>
      <c r="K102" s="50"/>
      <c r="L102" s="50"/>
      <c r="M102" s="51"/>
      <c r="N102" s="50"/>
      <c r="O102" s="50"/>
      <c r="P102" s="51"/>
      <c r="Q102" s="50"/>
      <c r="R102" s="50"/>
      <c r="S102" s="51"/>
      <c r="T102" s="50"/>
      <c r="U102" s="47"/>
    </row>
    <row r="103" spans="1:21" ht="18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1"/>
      <c r="K103" s="50"/>
      <c r="L103" s="50"/>
      <c r="M103" s="51"/>
      <c r="N103" s="50"/>
      <c r="O103" s="50"/>
      <c r="P103" s="51"/>
      <c r="Q103" s="50"/>
      <c r="R103" s="50"/>
      <c r="S103" s="51"/>
      <c r="T103" s="50"/>
      <c r="U103" s="47"/>
    </row>
    <row r="104" spans="1:21" ht="18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1"/>
      <c r="K104" s="50"/>
      <c r="L104" s="50"/>
      <c r="M104" s="51"/>
      <c r="N104" s="50"/>
      <c r="O104" s="50"/>
      <c r="P104" s="51"/>
      <c r="Q104" s="50"/>
      <c r="R104" s="50"/>
      <c r="S104" s="51"/>
      <c r="T104" s="50"/>
      <c r="U104" s="47"/>
    </row>
    <row r="105" spans="1:21" ht="18.75" customHeight="1">
      <c r="A105" s="50"/>
      <c r="B105" s="50"/>
      <c r="C105" s="50"/>
      <c r="D105" s="47"/>
      <c r="E105" s="50"/>
      <c r="F105" s="50"/>
      <c r="G105" s="50"/>
      <c r="H105" s="50"/>
      <c r="I105" s="50"/>
      <c r="J105" s="51"/>
      <c r="K105" s="50"/>
      <c r="L105" s="50"/>
      <c r="M105" s="51"/>
      <c r="N105" s="50"/>
      <c r="O105" s="50"/>
      <c r="P105" s="51"/>
      <c r="Q105" s="50"/>
      <c r="R105" s="50"/>
      <c r="S105" s="51"/>
      <c r="T105" s="50"/>
      <c r="U105" s="47"/>
    </row>
    <row r="106" spans="1:21" ht="18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1"/>
      <c r="K106" s="50"/>
      <c r="L106" s="50"/>
      <c r="M106" s="51"/>
      <c r="N106" s="50"/>
      <c r="O106" s="50"/>
      <c r="P106" s="51"/>
      <c r="Q106" s="50"/>
      <c r="R106" s="50"/>
      <c r="S106" s="51"/>
      <c r="T106" s="50"/>
      <c r="U106" s="47"/>
    </row>
    <row r="107" spans="1:21" ht="18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1"/>
      <c r="K107" s="50"/>
      <c r="L107" s="50"/>
      <c r="M107" s="51"/>
      <c r="N107" s="50"/>
      <c r="O107" s="50"/>
      <c r="P107" s="51"/>
      <c r="Q107" s="50"/>
      <c r="R107" s="50"/>
      <c r="S107" s="51"/>
      <c r="T107" s="50"/>
      <c r="U107" s="47"/>
    </row>
    <row r="108" spans="1:21" ht="18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1"/>
      <c r="K108" s="50"/>
      <c r="L108" s="50"/>
      <c r="M108" s="51"/>
      <c r="N108" s="50"/>
      <c r="O108" s="50"/>
      <c r="P108" s="51"/>
      <c r="Q108" s="50"/>
      <c r="R108" s="50"/>
      <c r="S108" s="51"/>
      <c r="T108" s="50"/>
      <c r="U108" s="47"/>
    </row>
    <row r="109" spans="1:21" ht="18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1"/>
      <c r="K109" s="50"/>
      <c r="L109" s="50"/>
      <c r="M109" s="51"/>
      <c r="N109" s="50"/>
      <c r="O109" s="50"/>
      <c r="P109" s="51"/>
      <c r="Q109" s="50"/>
      <c r="R109" s="50"/>
      <c r="S109" s="51"/>
      <c r="T109" s="50"/>
      <c r="U109" s="47"/>
    </row>
    <row r="110" spans="1:21" ht="18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1"/>
      <c r="K110" s="50"/>
      <c r="L110" s="50"/>
      <c r="M110" s="51"/>
      <c r="N110" s="50"/>
      <c r="O110" s="50"/>
      <c r="P110" s="51"/>
      <c r="Q110" s="50"/>
      <c r="R110" s="50"/>
      <c r="S110" s="51"/>
      <c r="T110" s="50"/>
      <c r="U110" s="47"/>
    </row>
    <row r="111" spans="1:21" ht="18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1"/>
      <c r="K111" s="50"/>
      <c r="L111" s="50"/>
      <c r="M111" s="51"/>
      <c r="N111" s="50"/>
      <c r="O111" s="50"/>
      <c r="P111" s="51"/>
      <c r="Q111" s="50"/>
      <c r="R111" s="50"/>
      <c r="S111" s="51"/>
      <c r="T111" s="50"/>
      <c r="U111" s="47"/>
    </row>
    <row r="112" spans="1:21" ht="18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1"/>
      <c r="K112" s="50"/>
      <c r="L112" s="50"/>
      <c r="M112" s="51"/>
      <c r="N112" s="50"/>
      <c r="O112" s="50"/>
      <c r="P112" s="51"/>
      <c r="Q112" s="50"/>
      <c r="R112" s="50"/>
      <c r="S112" s="51"/>
      <c r="T112" s="50"/>
      <c r="U112" s="47"/>
    </row>
    <row r="113" spans="1:21" ht="18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1"/>
      <c r="K113" s="50"/>
      <c r="L113" s="50"/>
      <c r="M113" s="51"/>
      <c r="N113" s="50"/>
      <c r="O113" s="50"/>
      <c r="P113" s="51"/>
      <c r="Q113" s="50"/>
      <c r="R113" s="50"/>
      <c r="S113" s="51"/>
      <c r="T113" s="50"/>
      <c r="U113" s="47"/>
    </row>
    <row r="114" spans="1:21" ht="18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1"/>
      <c r="K114" s="50"/>
      <c r="L114" s="50"/>
      <c r="M114" s="51"/>
      <c r="N114" s="50"/>
      <c r="O114" s="50"/>
      <c r="P114" s="51"/>
      <c r="Q114" s="50"/>
      <c r="R114" s="50"/>
      <c r="S114" s="51"/>
      <c r="T114" s="50"/>
      <c r="U114" s="47"/>
    </row>
    <row r="115" spans="1:21" ht="18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1"/>
      <c r="K115" s="50"/>
      <c r="L115" s="50"/>
      <c r="M115" s="51"/>
      <c r="N115" s="50"/>
      <c r="O115" s="50"/>
      <c r="P115" s="51"/>
      <c r="Q115" s="50"/>
      <c r="R115" s="50"/>
      <c r="S115" s="51"/>
      <c r="T115" s="50"/>
      <c r="U115" s="47"/>
    </row>
    <row r="116" spans="1:21" ht="18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1"/>
      <c r="K116" s="50"/>
      <c r="L116" s="50"/>
      <c r="M116" s="51"/>
      <c r="N116" s="50"/>
      <c r="O116" s="50"/>
      <c r="P116" s="51"/>
      <c r="Q116" s="50"/>
      <c r="R116" s="50"/>
      <c r="S116" s="51"/>
      <c r="T116" s="50"/>
      <c r="U116" s="47"/>
    </row>
    <row r="117" spans="1:21" ht="18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1"/>
      <c r="K117" s="50"/>
      <c r="L117" s="50"/>
      <c r="M117" s="51"/>
      <c r="N117" s="50"/>
      <c r="O117" s="50"/>
      <c r="P117" s="51"/>
      <c r="Q117" s="50"/>
      <c r="R117" s="50"/>
      <c r="S117" s="51"/>
      <c r="T117" s="50"/>
      <c r="U117" s="47"/>
    </row>
    <row r="118" spans="1:21" ht="18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1"/>
      <c r="K118" s="50"/>
      <c r="L118" s="50"/>
      <c r="M118" s="51"/>
      <c r="N118" s="50"/>
      <c r="O118" s="50"/>
      <c r="P118" s="51"/>
      <c r="Q118" s="50"/>
      <c r="R118" s="50"/>
      <c r="S118" s="51"/>
      <c r="T118" s="50"/>
      <c r="U118" s="47"/>
    </row>
    <row r="119" spans="1:21" ht="18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1"/>
      <c r="K119" s="50"/>
      <c r="L119" s="50"/>
      <c r="M119" s="51"/>
      <c r="N119" s="50"/>
      <c r="O119" s="50"/>
      <c r="P119" s="51"/>
      <c r="Q119" s="50"/>
      <c r="R119" s="50"/>
      <c r="S119" s="51"/>
      <c r="T119" s="50"/>
      <c r="U119" s="47"/>
    </row>
    <row r="120" spans="1:21" ht="18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1"/>
      <c r="K120" s="50"/>
      <c r="L120" s="50"/>
      <c r="M120" s="51"/>
      <c r="N120" s="50"/>
      <c r="O120" s="50"/>
      <c r="P120" s="51"/>
      <c r="Q120" s="50"/>
      <c r="R120" s="50"/>
      <c r="S120" s="51"/>
      <c r="T120" s="50"/>
      <c r="U120" s="47"/>
    </row>
    <row r="121" spans="1:21" ht="18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1"/>
      <c r="K121" s="50"/>
      <c r="L121" s="50"/>
      <c r="M121" s="51"/>
      <c r="N121" s="50"/>
      <c r="O121" s="50"/>
      <c r="P121" s="51"/>
      <c r="Q121" s="50"/>
      <c r="R121" s="50"/>
      <c r="S121" s="51"/>
      <c r="T121" s="50"/>
      <c r="U121" s="47"/>
    </row>
    <row r="122" spans="1:21" ht="18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1"/>
      <c r="K122" s="50"/>
      <c r="L122" s="50"/>
      <c r="M122" s="51"/>
      <c r="N122" s="50"/>
      <c r="O122" s="50"/>
      <c r="P122" s="51"/>
      <c r="Q122" s="50"/>
      <c r="R122" s="50"/>
      <c r="S122" s="51"/>
      <c r="T122" s="50"/>
      <c r="U122" s="47"/>
    </row>
    <row r="123" spans="1:21" ht="18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1"/>
      <c r="K123" s="50"/>
      <c r="L123" s="50"/>
      <c r="M123" s="51"/>
      <c r="N123" s="50"/>
      <c r="O123" s="50"/>
      <c r="P123" s="51"/>
      <c r="Q123" s="50"/>
      <c r="R123" s="50"/>
      <c r="S123" s="51"/>
      <c r="T123" s="50"/>
      <c r="U123" s="47"/>
    </row>
    <row r="124" spans="1:21" ht="18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1"/>
      <c r="K124" s="50"/>
      <c r="L124" s="50"/>
      <c r="M124" s="51"/>
      <c r="N124" s="50"/>
      <c r="O124" s="50"/>
      <c r="P124" s="51"/>
      <c r="Q124" s="50"/>
      <c r="R124" s="50"/>
      <c r="S124" s="51"/>
      <c r="T124" s="50"/>
      <c r="U124" s="47"/>
    </row>
    <row r="125" spans="1:21" ht="18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1"/>
      <c r="K125" s="50"/>
      <c r="L125" s="50"/>
      <c r="M125" s="51"/>
      <c r="N125" s="50"/>
      <c r="O125" s="50"/>
      <c r="P125" s="51"/>
      <c r="Q125" s="50"/>
      <c r="R125" s="50"/>
      <c r="S125" s="51"/>
      <c r="T125" s="50"/>
      <c r="U125" s="47"/>
    </row>
    <row r="126" spans="1:21" ht="18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1"/>
      <c r="K126" s="50"/>
      <c r="L126" s="50"/>
      <c r="M126" s="51"/>
      <c r="N126" s="50"/>
      <c r="O126" s="50"/>
      <c r="P126" s="51"/>
      <c r="Q126" s="50"/>
      <c r="R126" s="50"/>
      <c r="S126" s="51"/>
      <c r="T126" s="50"/>
      <c r="U126" s="47"/>
    </row>
    <row r="127" spans="1:21" ht="18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1"/>
      <c r="K127" s="50"/>
      <c r="L127" s="50"/>
      <c r="M127" s="51"/>
      <c r="N127" s="50"/>
      <c r="O127" s="50"/>
      <c r="P127" s="51"/>
      <c r="Q127" s="50"/>
      <c r="R127" s="50"/>
      <c r="S127" s="51"/>
      <c r="T127" s="50"/>
      <c r="U127" s="47"/>
    </row>
    <row r="128" spans="1:21" ht="18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1"/>
      <c r="K128" s="50"/>
      <c r="L128" s="50"/>
      <c r="M128" s="51"/>
      <c r="N128" s="50"/>
      <c r="O128" s="50"/>
      <c r="P128" s="51"/>
      <c r="Q128" s="50"/>
      <c r="R128" s="50"/>
      <c r="S128" s="51"/>
      <c r="T128" s="50"/>
      <c r="U128" s="47"/>
    </row>
    <row r="129" spans="1:21" ht="18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1"/>
      <c r="K129" s="50"/>
      <c r="L129" s="50"/>
      <c r="M129" s="51"/>
      <c r="N129" s="50"/>
      <c r="O129" s="50"/>
      <c r="P129" s="51"/>
      <c r="Q129" s="50"/>
      <c r="R129" s="50"/>
      <c r="S129" s="51"/>
      <c r="T129" s="50"/>
      <c r="U129" s="47"/>
    </row>
    <row r="130" spans="1:21" ht="18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1"/>
      <c r="K130" s="50"/>
      <c r="L130" s="50"/>
      <c r="M130" s="51"/>
      <c r="N130" s="50"/>
      <c r="O130" s="50"/>
      <c r="P130" s="51"/>
      <c r="Q130" s="50"/>
      <c r="R130" s="50"/>
      <c r="S130" s="51"/>
      <c r="T130" s="50"/>
      <c r="U130" s="47"/>
    </row>
    <row r="131" spans="1:21" ht="18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1"/>
      <c r="K131" s="50"/>
      <c r="L131" s="50"/>
      <c r="M131" s="51"/>
      <c r="N131" s="50"/>
      <c r="O131" s="50"/>
      <c r="P131" s="51"/>
      <c r="Q131" s="50"/>
      <c r="R131" s="50"/>
      <c r="S131" s="51"/>
      <c r="T131" s="50"/>
      <c r="U131" s="47"/>
    </row>
    <row r="132" spans="1:21" ht="18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1"/>
      <c r="K132" s="50"/>
      <c r="L132" s="50"/>
      <c r="M132" s="51"/>
      <c r="N132" s="50"/>
      <c r="O132" s="50"/>
      <c r="P132" s="51"/>
      <c r="Q132" s="50"/>
      <c r="R132" s="50"/>
      <c r="S132" s="51"/>
      <c r="T132" s="50"/>
      <c r="U132" s="47"/>
    </row>
    <row r="133" spans="1:21" ht="18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1"/>
      <c r="K133" s="50"/>
      <c r="L133" s="50"/>
      <c r="M133" s="51"/>
      <c r="N133" s="50"/>
      <c r="O133" s="50"/>
      <c r="P133" s="51"/>
      <c r="Q133" s="50"/>
      <c r="R133" s="50"/>
      <c r="S133" s="51"/>
      <c r="T133" s="50"/>
      <c r="U133" s="47"/>
    </row>
    <row r="134" spans="1:21" ht="18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1"/>
      <c r="K134" s="50"/>
      <c r="L134" s="50"/>
      <c r="M134" s="51"/>
      <c r="N134" s="50"/>
      <c r="O134" s="50"/>
      <c r="P134" s="51"/>
      <c r="Q134" s="50"/>
      <c r="R134" s="50"/>
      <c r="S134" s="51"/>
      <c r="T134" s="50"/>
      <c r="U134" s="47"/>
    </row>
    <row r="135" spans="1:21" ht="18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1"/>
      <c r="K135" s="50"/>
      <c r="L135" s="50"/>
      <c r="M135" s="51"/>
      <c r="N135" s="50"/>
      <c r="O135" s="50"/>
      <c r="P135" s="51"/>
      <c r="Q135" s="50"/>
      <c r="R135" s="50"/>
      <c r="S135" s="51"/>
      <c r="T135" s="50"/>
      <c r="U135" s="47"/>
    </row>
    <row r="136" spans="1:21" ht="18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1"/>
      <c r="K136" s="50"/>
      <c r="L136" s="50"/>
      <c r="M136" s="51"/>
      <c r="N136" s="50"/>
      <c r="O136" s="50"/>
      <c r="P136" s="51"/>
      <c r="Q136" s="50"/>
      <c r="R136" s="50"/>
      <c r="S136" s="51"/>
      <c r="T136" s="50"/>
      <c r="U136" s="47"/>
    </row>
    <row r="137" spans="1:21" ht="18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1"/>
      <c r="K137" s="50"/>
      <c r="L137" s="50"/>
      <c r="M137" s="51"/>
      <c r="N137" s="50"/>
      <c r="O137" s="50"/>
      <c r="P137" s="51"/>
      <c r="Q137" s="50"/>
      <c r="R137" s="50"/>
      <c r="S137" s="51"/>
      <c r="T137" s="50"/>
      <c r="U137" s="47"/>
    </row>
    <row r="138" spans="1:21" ht="18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1"/>
      <c r="K138" s="50"/>
      <c r="L138" s="50"/>
      <c r="M138" s="51"/>
      <c r="N138" s="50"/>
      <c r="O138" s="50"/>
      <c r="P138" s="51"/>
      <c r="Q138" s="50"/>
      <c r="R138" s="50"/>
      <c r="S138" s="51"/>
      <c r="T138" s="50"/>
      <c r="U138" s="47"/>
    </row>
    <row r="139" spans="1:21" ht="18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1"/>
      <c r="K139" s="50"/>
      <c r="L139" s="50"/>
      <c r="M139" s="51"/>
      <c r="N139" s="50"/>
      <c r="O139" s="50"/>
      <c r="P139" s="51"/>
      <c r="Q139" s="50"/>
      <c r="R139" s="50"/>
      <c r="S139" s="51"/>
      <c r="T139" s="50"/>
      <c r="U139" s="47"/>
    </row>
    <row r="140" spans="1:21" ht="18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1"/>
      <c r="K140" s="50"/>
      <c r="L140" s="50"/>
      <c r="M140" s="51"/>
      <c r="N140" s="50"/>
      <c r="O140" s="50"/>
      <c r="P140" s="51"/>
      <c r="Q140" s="50"/>
      <c r="R140" s="50"/>
      <c r="S140" s="51"/>
      <c r="T140" s="50"/>
      <c r="U140" s="47"/>
    </row>
    <row r="141" spans="1:21" ht="18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1"/>
      <c r="K141" s="50"/>
      <c r="L141" s="50"/>
      <c r="M141" s="51"/>
      <c r="N141" s="50"/>
      <c r="O141" s="50"/>
      <c r="P141" s="51"/>
      <c r="Q141" s="50"/>
      <c r="R141" s="50"/>
      <c r="S141" s="51"/>
      <c r="T141" s="50"/>
      <c r="U141" s="47"/>
    </row>
    <row r="142" spans="1:21" ht="18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1"/>
      <c r="K142" s="50"/>
      <c r="L142" s="50"/>
      <c r="M142" s="51"/>
      <c r="N142" s="50"/>
      <c r="O142" s="50"/>
      <c r="P142" s="51"/>
      <c r="Q142" s="50"/>
      <c r="R142" s="50"/>
      <c r="S142" s="51"/>
      <c r="T142" s="50"/>
      <c r="U142" s="47"/>
    </row>
    <row r="143" spans="1:21" ht="13.5">
      <c r="A143" s="50"/>
      <c r="B143" s="50"/>
      <c r="C143" s="50"/>
      <c r="D143" s="50"/>
      <c r="E143" s="50"/>
      <c r="F143" s="50"/>
      <c r="G143" s="50"/>
      <c r="H143" s="50"/>
      <c r="I143" s="50"/>
      <c r="J143" s="51"/>
      <c r="K143" s="50"/>
      <c r="L143" s="50"/>
      <c r="M143" s="51"/>
      <c r="N143" s="50"/>
      <c r="O143" s="50"/>
      <c r="P143" s="51"/>
      <c r="Q143" s="50"/>
      <c r="R143" s="50"/>
      <c r="S143" s="51"/>
      <c r="T143" s="50"/>
      <c r="U143" s="47"/>
    </row>
  </sheetData>
  <sheetProtection password="C670" sheet="1" selectLockedCells="1"/>
  <mergeCells count="1">
    <mergeCell ref="A1:T1"/>
  </mergeCells>
  <dataValidations count="10">
    <dataValidation operator="notBetween" showInputMessage="1" showErrorMessage="1" imeMode="disabled" sqref="S15:S65536 J15:J65536 P15:P65536 J1:J4 S1:S4 P1:P4 M1:M4 M15:M65536"/>
    <dataValidation type="list" allowBlank="1" showInputMessage="1" showErrorMessage="1" sqref="R15:R104 L15:L104 I15:I104 O15 O17:O104">
      <formula1>男子種目</formula1>
    </dataValidation>
    <dataValidation allowBlank="1" showInputMessage="1" showErrorMessage="1" imeMode="disabled" sqref="C1:C65536 F1:G65536"/>
    <dataValidation type="list" allowBlank="1" showInputMessage="1" showErrorMessage="1" sqref="H5:H104">
      <formula1>都道府県</formula1>
    </dataValidation>
    <dataValidation allowBlank="1" showInputMessage="1" showErrorMessage="1" imeMode="halfKatakana" sqref="E1:E65536"/>
    <dataValidation operator="notBetween" showInputMessage="1" showErrorMessage="1" promptTitle="記録　入力例" prompt="トラック種目&#10;10秒80　→　0001080&#10;3分59秒08　→　0035908&#10;15分04秒78　→　0150478&#10;&#10;フィールド種目&#10;8m54　→　00854&#10;48m08　→　04808&#10;70m05　→　07005" imeMode="disabled" sqref="M5:M14 P5:P14 S5:S14"/>
    <dataValidation allowBlank="1" showInputMessage="1" showErrorMessage="1" promptTitle="樹立競技会　入力例" prompt="2012年3月21日の春季オープン競技会で記録を樹立した場合&#10;&#10;120321　春季オープン" sqref="K5:K14 N5:N14 Q5:Q14 T5:T14"/>
    <dataValidation allowBlank="1" showInputMessage="1" showErrorMessage="1" promptTitle="記録　入力例" prompt="トラック種目&#10;10秒80　→　0001080&#10;3分59秒08　→　0035908&#10;15分04秒78　→　0150478&#10;&#10;フィールド種目&#10;8m54　→　00854&#10;48m08　→　04808&#10;70m05　→　07005" sqref="J5"/>
    <dataValidation allowBlank="1" showInputMessage="1" showErrorMessage="1" promptTitle="入力例" prompt="【トラック種目】&#10;10秒80　→　0001080&#10;3分59秒08　→　0035908&#10;15分04秒78　→　0150478&#10;【フィールド種目】&#10;8m54　→　00854&#10;48m08　→　04808&#10;70m05　→　07005" sqref="J9"/>
    <dataValidation allowBlank="1" showInputMessage="1" showErrorMessage="1" promptTitle="入力例" prompt="トラック種目&#10;10秒80　→　0001080&#10;3分59秒08　→　0035908&#10;15分04秒78　→　0150478&#10;&#10;フィールド種目&#10;8m54　→　00854&#10;48m08　→　04808&#10;70m05　→　07005" sqref="J10:J14 J6:J8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155"/>
  <sheetViews>
    <sheetView zoomScalePageLayoutView="0" workbookViewId="0" topLeftCell="A1">
      <pane xSplit="1" ySplit="4" topLeftCell="B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C5" sqref="C5"/>
    </sheetView>
  </sheetViews>
  <sheetFormatPr defaultColWidth="9.140625" defaultRowHeight="15"/>
  <cols>
    <col min="1" max="1" width="5.421875" style="33" customWidth="1"/>
    <col min="2" max="2" width="6.421875" style="33" customWidth="1"/>
    <col min="3" max="3" width="11.8515625" style="33" customWidth="1"/>
    <col min="4" max="5" width="14.57421875" style="33" customWidth="1"/>
    <col min="6" max="6" width="14.57421875" style="33" hidden="1" customWidth="1"/>
    <col min="7" max="7" width="9.00390625" style="33" hidden="1" customWidth="1"/>
    <col min="8" max="8" width="9.00390625" style="94" customWidth="1"/>
    <col min="9" max="9" width="9.00390625" style="33" customWidth="1"/>
    <col min="10" max="10" width="13.140625" style="33" customWidth="1"/>
    <col min="11" max="11" width="9.00390625" style="52" customWidth="1"/>
    <col min="12" max="12" width="12.421875" style="33" customWidth="1"/>
    <col min="13" max="13" width="13.140625" style="33" customWidth="1"/>
    <col min="14" max="14" width="9.00390625" style="52" customWidth="1"/>
    <col min="15" max="15" width="12.421875" style="33" customWidth="1"/>
    <col min="16" max="16" width="13.140625" style="33" customWidth="1"/>
    <col min="17" max="17" width="9.00390625" style="52" customWidth="1"/>
    <col min="18" max="18" width="12.421875" style="33" customWidth="1"/>
    <col min="19" max="19" width="13.140625" style="33" customWidth="1"/>
    <col min="20" max="20" width="9.00390625" style="52" customWidth="1"/>
    <col min="21" max="21" width="12.421875" style="33" customWidth="1"/>
    <col min="22" max="22" width="9.00390625" style="32" customWidth="1"/>
    <col min="23" max="16384" width="9.00390625" style="33" customWidth="1"/>
  </cols>
  <sheetData>
    <row r="1" spans="1:21" ht="28.5" customHeight="1">
      <c r="A1" s="121" t="str">
        <f>'基本情報'!$C$3&amp;"　　　男子"</f>
        <v>　　　男子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2:22" s="34" customFormat="1" ht="96">
      <c r="B2" s="34" t="s">
        <v>176</v>
      </c>
      <c r="C2" s="34" t="s">
        <v>17</v>
      </c>
      <c r="D2" s="34" t="s">
        <v>15</v>
      </c>
      <c r="E2" s="34" t="s">
        <v>16</v>
      </c>
      <c r="H2" s="95" t="s">
        <v>155</v>
      </c>
      <c r="I2" s="34" t="s">
        <v>155</v>
      </c>
      <c r="J2" s="34" t="s">
        <v>18</v>
      </c>
      <c r="K2" s="35" t="s">
        <v>19</v>
      </c>
      <c r="L2" s="34" t="s">
        <v>136</v>
      </c>
      <c r="M2" s="34" t="s">
        <v>18</v>
      </c>
      <c r="N2" s="35" t="s">
        <v>19</v>
      </c>
      <c r="O2" s="34" t="s">
        <v>136</v>
      </c>
      <c r="P2" s="34" t="s">
        <v>18</v>
      </c>
      <c r="Q2" s="35" t="s">
        <v>19</v>
      </c>
      <c r="R2" s="34" t="s">
        <v>136</v>
      </c>
      <c r="S2" s="34" t="s">
        <v>18</v>
      </c>
      <c r="T2" s="35" t="s">
        <v>19</v>
      </c>
      <c r="U2" s="34" t="s">
        <v>136</v>
      </c>
      <c r="V2" s="36"/>
    </row>
    <row r="3" spans="1:22" s="98" customFormat="1" ht="18.75" customHeight="1">
      <c r="A3" s="56"/>
      <c r="B3" s="56" t="s">
        <v>0</v>
      </c>
      <c r="C3" s="56" t="s">
        <v>4</v>
      </c>
      <c r="D3" s="56" t="s">
        <v>1</v>
      </c>
      <c r="E3" s="56" t="s">
        <v>2</v>
      </c>
      <c r="F3" s="56" t="s">
        <v>133</v>
      </c>
      <c r="G3" s="56" t="s">
        <v>22</v>
      </c>
      <c r="H3" s="56" t="s">
        <v>3</v>
      </c>
      <c r="I3" s="56" t="s">
        <v>23</v>
      </c>
      <c r="J3" s="56" t="s">
        <v>5</v>
      </c>
      <c r="K3" s="96" t="s">
        <v>6</v>
      </c>
      <c r="L3" s="56" t="s">
        <v>24</v>
      </c>
      <c r="M3" s="56" t="s">
        <v>7</v>
      </c>
      <c r="N3" s="96" t="s">
        <v>8</v>
      </c>
      <c r="O3" s="56" t="s">
        <v>25</v>
      </c>
      <c r="P3" s="56" t="s">
        <v>9</v>
      </c>
      <c r="Q3" s="96" t="s">
        <v>10</v>
      </c>
      <c r="R3" s="56" t="s">
        <v>26</v>
      </c>
      <c r="S3" s="56" t="s">
        <v>11</v>
      </c>
      <c r="T3" s="96" t="s">
        <v>12</v>
      </c>
      <c r="U3" s="56" t="s">
        <v>27</v>
      </c>
      <c r="V3" s="97"/>
    </row>
    <row r="4" spans="1:21" ht="18.75" customHeight="1" hidden="1">
      <c r="A4" s="43"/>
      <c r="B4" s="53" t="s">
        <v>177</v>
      </c>
      <c r="C4" s="54">
        <f>'基本情報'!$C$3</f>
        <v>0</v>
      </c>
      <c r="D4" s="54">
        <f>'基本情報'!C9</f>
        <v>0</v>
      </c>
      <c r="E4" s="54">
        <f>'基本情報'!$C$10</f>
        <v>0</v>
      </c>
      <c r="F4" s="44">
        <f>'基本情報'!$C$11</f>
        <v>0</v>
      </c>
      <c r="G4" s="44">
        <f>'基本情報'!$C$12</f>
        <v>0</v>
      </c>
      <c r="H4" s="92">
        <f>'基本情報'!$C$13</f>
        <v>0</v>
      </c>
      <c r="I4" s="44">
        <f>'基本情報'!$C$14</f>
        <v>0</v>
      </c>
      <c r="J4" s="44">
        <f>'基本情報'!$C$15</f>
        <v>0</v>
      </c>
      <c r="K4" s="53">
        <f>'基本情報'!$C$16</f>
        <v>0</v>
      </c>
      <c r="L4" s="53">
        <f>'基本情報'!$C$17</f>
        <v>0</v>
      </c>
      <c r="M4" s="53">
        <f>'基本情報'!$C$18</f>
        <v>0</v>
      </c>
      <c r="N4" s="53">
        <f>'基本情報'!$C$19</f>
        <v>0</v>
      </c>
      <c r="O4" s="53"/>
      <c r="P4" s="53"/>
      <c r="Q4" s="53"/>
      <c r="R4" s="53"/>
      <c r="S4" s="53"/>
      <c r="T4" s="53"/>
      <c r="U4" s="53"/>
    </row>
    <row r="5" spans="1:22" ht="18.75" customHeight="1">
      <c r="A5" s="43">
        <v>1</v>
      </c>
      <c r="B5" s="43"/>
      <c r="C5" s="1"/>
      <c r="D5" s="1"/>
      <c r="E5" s="1"/>
      <c r="F5" s="43">
        <f aca="true" t="shared" si="0" ref="F5:F10">IF(D5="","","1")</f>
      </c>
      <c r="G5" s="43">
        <f>IF(D5="","",'基本情報'!$C$5)</f>
      </c>
      <c r="H5" s="93"/>
      <c r="I5" s="1"/>
      <c r="J5" s="1"/>
      <c r="K5" s="2"/>
      <c r="L5" s="1"/>
      <c r="M5" s="1"/>
      <c r="N5" s="2"/>
      <c r="O5" s="1"/>
      <c r="P5" s="1"/>
      <c r="Q5" s="2"/>
      <c r="R5" s="1"/>
      <c r="S5" s="1"/>
      <c r="T5" s="2"/>
      <c r="U5" s="1"/>
      <c r="V5" s="32">
        <f>COUNTA(J5,M5,P5,S5)</f>
        <v>0</v>
      </c>
    </row>
    <row r="6" spans="1:22" ht="18.75" customHeight="1">
      <c r="A6" s="43">
        <v>2</v>
      </c>
      <c r="B6" s="43">
        <f>IF(OR(D6="",B5=""),"",IF(C6=C5,B5,B5+1))</f>
      </c>
      <c r="C6" s="1"/>
      <c r="D6" s="1"/>
      <c r="E6" s="1"/>
      <c r="F6" s="43">
        <f t="shared" si="0"/>
      </c>
      <c r="G6" s="43">
        <f>IF(D6="","",'基本情報'!$C$5)</f>
      </c>
      <c r="H6" s="93"/>
      <c r="I6" s="1"/>
      <c r="J6" s="1"/>
      <c r="K6" s="2"/>
      <c r="L6" s="1"/>
      <c r="M6" s="1"/>
      <c r="N6" s="2"/>
      <c r="O6" s="1"/>
      <c r="P6" s="1"/>
      <c r="Q6" s="2"/>
      <c r="R6" s="1"/>
      <c r="S6" s="1"/>
      <c r="T6" s="2"/>
      <c r="U6" s="1"/>
      <c r="V6" s="32">
        <f aca="true" t="shared" si="1" ref="V6:V69">COUNTA(J6,M6,P6,S6)</f>
        <v>0</v>
      </c>
    </row>
    <row r="7" spans="1:22" ht="18.75" customHeight="1">
      <c r="A7" s="43">
        <v>3</v>
      </c>
      <c r="B7" s="43">
        <f aca="true" t="shared" si="2" ref="B7:B37">IF(OR(D7="",B6=""),"",IF(C7=C6,B6,B6+1))</f>
      </c>
      <c r="C7" s="1"/>
      <c r="D7" s="1"/>
      <c r="E7" s="1"/>
      <c r="F7" s="43">
        <f t="shared" si="0"/>
      </c>
      <c r="G7" s="43">
        <f>IF(D7="","",'基本情報'!$C$5)</f>
      </c>
      <c r="H7" s="93"/>
      <c r="I7" s="1"/>
      <c r="J7" s="1"/>
      <c r="K7" s="2"/>
      <c r="L7" s="1"/>
      <c r="M7" s="1"/>
      <c r="N7" s="2"/>
      <c r="O7" s="1"/>
      <c r="P7" s="1"/>
      <c r="Q7" s="2"/>
      <c r="R7" s="1"/>
      <c r="S7" s="1"/>
      <c r="T7" s="2"/>
      <c r="U7" s="1"/>
      <c r="V7" s="32">
        <f t="shared" si="1"/>
        <v>0</v>
      </c>
    </row>
    <row r="8" spans="1:22" ht="18.75" customHeight="1">
      <c r="A8" s="43">
        <v>4</v>
      </c>
      <c r="B8" s="43">
        <f t="shared" si="2"/>
      </c>
      <c r="C8" s="1"/>
      <c r="D8" s="1"/>
      <c r="E8" s="1"/>
      <c r="F8" s="43">
        <f t="shared" si="0"/>
      </c>
      <c r="G8" s="43">
        <f>IF(D8="","",'基本情報'!$C$5)</f>
      </c>
      <c r="H8" s="93"/>
      <c r="I8" s="1"/>
      <c r="J8" s="1"/>
      <c r="K8" s="2"/>
      <c r="L8" s="1"/>
      <c r="M8" s="1"/>
      <c r="N8" s="2"/>
      <c r="O8" s="1"/>
      <c r="P8" s="1"/>
      <c r="Q8" s="2"/>
      <c r="R8" s="1"/>
      <c r="S8" s="1"/>
      <c r="T8" s="2"/>
      <c r="U8" s="1"/>
      <c r="V8" s="32">
        <f t="shared" si="1"/>
        <v>0</v>
      </c>
    </row>
    <row r="9" spans="1:22" ht="18.75" customHeight="1">
      <c r="A9" s="43">
        <v>5</v>
      </c>
      <c r="B9" s="43">
        <f t="shared" si="2"/>
      </c>
      <c r="C9" s="1"/>
      <c r="D9" s="1"/>
      <c r="E9" s="1"/>
      <c r="F9" s="43">
        <f t="shared" si="0"/>
      </c>
      <c r="G9" s="43">
        <f>IF(D9="","",'基本情報'!$C$5)</f>
      </c>
      <c r="H9" s="93"/>
      <c r="I9" s="1"/>
      <c r="J9" s="1"/>
      <c r="K9" s="2"/>
      <c r="L9" s="1"/>
      <c r="M9" s="1"/>
      <c r="N9" s="2"/>
      <c r="O9" s="1"/>
      <c r="P9" s="1"/>
      <c r="Q9" s="2"/>
      <c r="R9" s="1"/>
      <c r="S9" s="1"/>
      <c r="T9" s="2"/>
      <c r="U9" s="1"/>
      <c r="V9" s="32">
        <f t="shared" si="1"/>
        <v>0</v>
      </c>
    </row>
    <row r="10" spans="1:22" ht="18.75" customHeight="1">
      <c r="A10" s="43">
        <v>6</v>
      </c>
      <c r="B10" s="43">
        <f t="shared" si="2"/>
      </c>
      <c r="C10" s="1"/>
      <c r="D10" s="1"/>
      <c r="E10" s="1"/>
      <c r="F10" s="43">
        <f t="shared" si="0"/>
      </c>
      <c r="G10" s="43">
        <f>IF(D10="","",'基本情報'!$C$5)</f>
      </c>
      <c r="H10" s="93"/>
      <c r="I10" s="1"/>
      <c r="J10" s="1"/>
      <c r="K10" s="2"/>
      <c r="L10" s="1"/>
      <c r="M10" s="1"/>
      <c r="N10" s="2"/>
      <c r="O10" s="1"/>
      <c r="P10" s="1"/>
      <c r="Q10" s="2"/>
      <c r="R10" s="1"/>
      <c r="S10" s="1"/>
      <c r="T10" s="2"/>
      <c r="U10" s="1"/>
      <c r="V10" s="32">
        <f t="shared" si="1"/>
        <v>0</v>
      </c>
    </row>
    <row r="11" spans="1:22" ht="18.75" customHeight="1">
      <c r="A11" s="43">
        <v>7</v>
      </c>
      <c r="B11" s="43">
        <f t="shared" si="2"/>
      </c>
      <c r="C11" s="1"/>
      <c r="D11" s="1"/>
      <c r="E11" s="1"/>
      <c r="F11" s="43">
        <f aca="true" t="shared" si="3" ref="F11:F69">IF(D11="","","1")</f>
      </c>
      <c r="G11" s="43">
        <f>IF(D11="","",'基本情報'!$C$5)</f>
      </c>
      <c r="H11" s="93"/>
      <c r="I11" s="1"/>
      <c r="J11" s="1"/>
      <c r="K11" s="2"/>
      <c r="L11" s="1"/>
      <c r="M11" s="1"/>
      <c r="N11" s="2"/>
      <c r="O11" s="1"/>
      <c r="P11" s="1"/>
      <c r="Q11" s="2"/>
      <c r="R11" s="1"/>
      <c r="S11" s="1"/>
      <c r="T11" s="2"/>
      <c r="U11" s="1"/>
      <c r="V11" s="32">
        <f t="shared" si="1"/>
        <v>0</v>
      </c>
    </row>
    <row r="12" spans="1:22" ht="18.75" customHeight="1">
      <c r="A12" s="43">
        <v>8</v>
      </c>
      <c r="B12" s="43">
        <f t="shared" si="2"/>
      </c>
      <c r="C12" s="1"/>
      <c r="D12" s="1"/>
      <c r="E12" s="1"/>
      <c r="F12" s="43">
        <f t="shared" si="3"/>
      </c>
      <c r="G12" s="43">
        <f>IF(D12="","",'基本情報'!$C$5)</f>
      </c>
      <c r="H12" s="93"/>
      <c r="I12" s="1"/>
      <c r="J12" s="1"/>
      <c r="K12" s="2"/>
      <c r="L12" s="1"/>
      <c r="M12" s="1"/>
      <c r="N12" s="2"/>
      <c r="O12" s="1"/>
      <c r="P12" s="1"/>
      <c r="Q12" s="2"/>
      <c r="R12" s="1"/>
      <c r="S12" s="1"/>
      <c r="T12" s="2"/>
      <c r="U12" s="1"/>
      <c r="V12" s="32">
        <f t="shared" si="1"/>
        <v>0</v>
      </c>
    </row>
    <row r="13" spans="1:22" ht="18.75" customHeight="1">
      <c r="A13" s="43">
        <v>9</v>
      </c>
      <c r="B13" s="43">
        <f t="shared" si="2"/>
      </c>
      <c r="C13" s="1"/>
      <c r="D13" s="1"/>
      <c r="E13" s="1"/>
      <c r="F13" s="43">
        <f t="shared" si="3"/>
      </c>
      <c r="G13" s="43">
        <f>IF(D13="","",'基本情報'!$C$5)</f>
      </c>
      <c r="H13" s="93"/>
      <c r="I13" s="1"/>
      <c r="J13" s="1"/>
      <c r="K13" s="2"/>
      <c r="L13" s="1"/>
      <c r="M13" s="1"/>
      <c r="N13" s="2"/>
      <c r="O13" s="1"/>
      <c r="P13" s="1"/>
      <c r="Q13" s="2"/>
      <c r="R13" s="1"/>
      <c r="S13" s="1"/>
      <c r="T13" s="2"/>
      <c r="U13" s="1"/>
      <c r="V13" s="32">
        <f t="shared" si="1"/>
        <v>0</v>
      </c>
    </row>
    <row r="14" spans="1:22" ht="18.75" customHeight="1">
      <c r="A14" s="43">
        <v>10</v>
      </c>
      <c r="B14" s="43">
        <f t="shared" si="2"/>
      </c>
      <c r="C14" s="1"/>
      <c r="D14" s="1"/>
      <c r="E14" s="1"/>
      <c r="F14" s="43">
        <f t="shared" si="3"/>
      </c>
      <c r="G14" s="43">
        <f>IF(D14="","",'基本情報'!$C$5)</f>
      </c>
      <c r="H14" s="93"/>
      <c r="I14" s="1"/>
      <c r="J14" s="1"/>
      <c r="K14" s="2"/>
      <c r="L14" s="1"/>
      <c r="M14" s="1"/>
      <c r="N14" s="2"/>
      <c r="O14" s="1"/>
      <c r="P14" s="1"/>
      <c r="Q14" s="2"/>
      <c r="R14" s="1"/>
      <c r="S14" s="1"/>
      <c r="T14" s="2"/>
      <c r="U14" s="1"/>
      <c r="V14" s="32">
        <f t="shared" si="1"/>
        <v>0</v>
      </c>
    </row>
    <row r="15" spans="1:22" ht="18.75" customHeight="1">
      <c r="A15" s="43">
        <v>11</v>
      </c>
      <c r="B15" s="43">
        <f t="shared" si="2"/>
      </c>
      <c r="C15" s="1"/>
      <c r="D15" s="1"/>
      <c r="E15" s="1"/>
      <c r="F15" s="43">
        <f t="shared" si="3"/>
      </c>
      <c r="G15" s="43">
        <f>IF(D15="","",'基本情報'!$C$5)</f>
      </c>
      <c r="H15" s="93"/>
      <c r="I15" s="1"/>
      <c r="J15" s="1"/>
      <c r="K15" s="2"/>
      <c r="L15" s="1"/>
      <c r="M15" s="1"/>
      <c r="N15" s="2"/>
      <c r="O15" s="1"/>
      <c r="P15" s="1"/>
      <c r="Q15" s="2"/>
      <c r="R15" s="1"/>
      <c r="S15" s="1"/>
      <c r="T15" s="2"/>
      <c r="U15" s="1"/>
      <c r="V15" s="32">
        <f t="shared" si="1"/>
        <v>0</v>
      </c>
    </row>
    <row r="16" spans="1:22" ht="18.75" customHeight="1">
      <c r="A16" s="43">
        <v>12</v>
      </c>
      <c r="B16" s="43">
        <f t="shared" si="2"/>
      </c>
      <c r="C16" s="1"/>
      <c r="D16" s="1"/>
      <c r="E16" s="1"/>
      <c r="F16" s="43">
        <f t="shared" si="3"/>
      </c>
      <c r="G16" s="43">
        <f>IF(D16="","",'基本情報'!$C$5)</f>
      </c>
      <c r="H16" s="93"/>
      <c r="I16" s="1"/>
      <c r="J16" s="1"/>
      <c r="K16" s="2"/>
      <c r="L16" s="1"/>
      <c r="M16" s="1"/>
      <c r="N16" s="2"/>
      <c r="O16" s="1"/>
      <c r="P16" s="1"/>
      <c r="Q16" s="2"/>
      <c r="R16" s="1"/>
      <c r="S16" s="1"/>
      <c r="T16" s="2"/>
      <c r="U16" s="1"/>
      <c r="V16" s="32">
        <f t="shared" si="1"/>
        <v>0</v>
      </c>
    </row>
    <row r="17" spans="1:22" ht="18.75" customHeight="1">
      <c r="A17" s="43">
        <v>13</v>
      </c>
      <c r="B17" s="43">
        <f t="shared" si="2"/>
      </c>
      <c r="C17" s="1"/>
      <c r="D17" s="1"/>
      <c r="E17" s="1"/>
      <c r="F17" s="43">
        <f t="shared" si="3"/>
      </c>
      <c r="G17" s="43">
        <f>IF(D17="","",'基本情報'!$C$5)</f>
      </c>
      <c r="H17" s="93"/>
      <c r="I17" s="1"/>
      <c r="J17" s="1"/>
      <c r="K17" s="2"/>
      <c r="L17" s="1"/>
      <c r="M17" s="1"/>
      <c r="N17" s="2"/>
      <c r="O17" s="1"/>
      <c r="P17" s="1"/>
      <c r="Q17" s="2"/>
      <c r="R17" s="1"/>
      <c r="S17" s="1"/>
      <c r="T17" s="2"/>
      <c r="U17" s="1"/>
      <c r="V17" s="32">
        <f t="shared" si="1"/>
        <v>0</v>
      </c>
    </row>
    <row r="18" spans="1:22" ht="18.75" customHeight="1">
      <c r="A18" s="43">
        <v>14</v>
      </c>
      <c r="B18" s="43">
        <f t="shared" si="2"/>
      </c>
      <c r="C18" s="1"/>
      <c r="D18" s="1"/>
      <c r="E18" s="1"/>
      <c r="F18" s="43">
        <f t="shared" si="3"/>
      </c>
      <c r="G18" s="43">
        <f>IF(D18="","",'基本情報'!$C$5)</f>
      </c>
      <c r="H18" s="93"/>
      <c r="I18" s="1"/>
      <c r="J18" s="1"/>
      <c r="K18" s="2"/>
      <c r="L18" s="1"/>
      <c r="M18" s="1"/>
      <c r="N18" s="2"/>
      <c r="O18" s="1"/>
      <c r="P18" s="1"/>
      <c r="Q18" s="2"/>
      <c r="R18" s="1"/>
      <c r="S18" s="1"/>
      <c r="T18" s="2"/>
      <c r="U18" s="1"/>
      <c r="V18" s="32">
        <f t="shared" si="1"/>
        <v>0</v>
      </c>
    </row>
    <row r="19" spans="1:22" ht="18.75" customHeight="1">
      <c r="A19" s="43">
        <v>15</v>
      </c>
      <c r="B19" s="43">
        <f t="shared" si="2"/>
      </c>
      <c r="C19" s="1"/>
      <c r="D19" s="1"/>
      <c r="E19" s="1"/>
      <c r="F19" s="43">
        <f t="shared" si="3"/>
      </c>
      <c r="G19" s="43">
        <f>IF(D19="","",'基本情報'!$C$5)</f>
      </c>
      <c r="H19" s="93"/>
      <c r="I19" s="1"/>
      <c r="J19" s="1"/>
      <c r="K19" s="2"/>
      <c r="L19" s="1"/>
      <c r="M19" s="1"/>
      <c r="N19" s="2"/>
      <c r="O19" s="1"/>
      <c r="P19" s="1"/>
      <c r="Q19" s="2"/>
      <c r="R19" s="1"/>
      <c r="S19" s="1"/>
      <c r="T19" s="2"/>
      <c r="U19" s="1"/>
      <c r="V19" s="32">
        <f t="shared" si="1"/>
        <v>0</v>
      </c>
    </row>
    <row r="20" spans="1:22" ht="18.75" customHeight="1">
      <c r="A20" s="43">
        <v>16</v>
      </c>
      <c r="B20" s="43">
        <f t="shared" si="2"/>
      </c>
      <c r="C20" s="1"/>
      <c r="D20" s="1"/>
      <c r="E20" s="1"/>
      <c r="F20" s="43">
        <f t="shared" si="3"/>
      </c>
      <c r="G20" s="43">
        <f>IF(D20="","",'基本情報'!$C$5)</f>
      </c>
      <c r="H20" s="93"/>
      <c r="I20" s="1"/>
      <c r="J20" s="1"/>
      <c r="K20" s="2"/>
      <c r="L20" s="1"/>
      <c r="M20" s="1"/>
      <c r="N20" s="2"/>
      <c r="O20" s="1"/>
      <c r="P20" s="1"/>
      <c r="Q20" s="2"/>
      <c r="R20" s="1"/>
      <c r="S20" s="1"/>
      <c r="T20" s="2"/>
      <c r="U20" s="1"/>
      <c r="V20" s="32">
        <f t="shared" si="1"/>
        <v>0</v>
      </c>
    </row>
    <row r="21" spans="1:22" ht="18.75" customHeight="1">
      <c r="A21" s="43">
        <v>17</v>
      </c>
      <c r="B21" s="43">
        <f t="shared" si="2"/>
      </c>
      <c r="C21" s="1"/>
      <c r="D21" s="1"/>
      <c r="E21" s="1"/>
      <c r="F21" s="43">
        <f t="shared" si="3"/>
      </c>
      <c r="G21" s="43">
        <f>IF(D21="","",'基本情報'!$C$5)</f>
      </c>
      <c r="H21" s="93"/>
      <c r="I21" s="1"/>
      <c r="J21" s="1"/>
      <c r="K21" s="2"/>
      <c r="L21" s="1"/>
      <c r="M21" s="1"/>
      <c r="N21" s="2"/>
      <c r="O21" s="1"/>
      <c r="P21" s="1"/>
      <c r="Q21" s="2"/>
      <c r="R21" s="1"/>
      <c r="S21" s="1"/>
      <c r="T21" s="2"/>
      <c r="U21" s="1"/>
      <c r="V21" s="32">
        <f t="shared" si="1"/>
        <v>0</v>
      </c>
    </row>
    <row r="22" spans="1:22" ht="18.75" customHeight="1">
      <c r="A22" s="43">
        <v>18</v>
      </c>
      <c r="B22" s="43">
        <f t="shared" si="2"/>
      </c>
      <c r="C22" s="1"/>
      <c r="D22" s="1"/>
      <c r="E22" s="1"/>
      <c r="F22" s="43">
        <f t="shared" si="3"/>
      </c>
      <c r="G22" s="43">
        <f>IF(D22="","",'基本情報'!$C$5)</f>
      </c>
      <c r="H22" s="93"/>
      <c r="I22" s="1"/>
      <c r="J22" s="1"/>
      <c r="K22" s="2"/>
      <c r="L22" s="1"/>
      <c r="M22" s="1"/>
      <c r="N22" s="2"/>
      <c r="O22" s="1"/>
      <c r="P22" s="1"/>
      <c r="Q22" s="2"/>
      <c r="R22" s="1"/>
      <c r="S22" s="1"/>
      <c r="T22" s="2"/>
      <c r="U22" s="1"/>
      <c r="V22" s="32">
        <f t="shared" si="1"/>
        <v>0</v>
      </c>
    </row>
    <row r="23" spans="1:22" ht="18.75" customHeight="1">
      <c r="A23" s="43">
        <v>19</v>
      </c>
      <c r="B23" s="43">
        <f t="shared" si="2"/>
      </c>
      <c r="C23" s="1"/>
      <c r="D23" s="1"/>
      <c r="E23" s="1"/>
      <c r="F23" s="43">
        <f t="shared" si="3"/>
      </c>
      <c r="G23" s="43">
        <f>IF(D23="","",'基本情報'!$C$5)</f>
      </c>
      <c r="H23" s="93"/>
      <c r="I23" s="1"/>
      <c r="J23" s="1"/>
      <c r="K23" s="2"/>
      <c r="L23" s="1"/>
      <c r="M23" s="1"/>
      <c r="N23" s="2"/>
      <c r="O23" s="1"/>
      <c r="P23" s="1"/>
      <c r="Q23" s="2"/>
      <c r="R23" s="1"/>
      <c r="S23" s="1"/>
      <c r="T23" s="2"/>
      <c r="U23" s="1"/>
      <c r="V23" s="32">
        <f t="shared" si="1"/>
        <v>0</v>
      </c>
    </row>
    <row r="24" spans="1:22" ht="18.75" customHeight="1">
      <c r="A24" s="43">
        <v>20</v>
      </c>
      <c r="B24" s="43">
        <f t="shared" si="2"/>
      </c>
      <c r="C24" s="1"/>
      <c r="D24" s="1"/>
      <c r="E24" s="1"/>
      <c r="F24" s="43">
        <f t="shared" si="3"/>
      </c>
      <c r="G24" s="43">
        <f>IF(D24="","",'基本情報'!$C$5)</f>
      </c>
      <c r="H24" s="93"/>
      <c r="I24" s="1"/>
      <c r="J24" s="1"/>
      <c r="K24" s="2"/>
      <c r="L24" s="1"/>
      <c r="M24" s="1"/>
      <c r="N24" s="2"/>
      <c r="O24" s="1"/>
      <c r="P24" s="1"/>
      <c r="Q24" s="2"/>
      <c r="R24" s="1"/>
      <c r="S24" s="1"/>
      <c r="T24" s="2"/>
      <c r="U24" s="1"/>
      <c r="V24" s="32">
        <f t="shared" si="1"/>
        <v>0</v>
      </c>
    </row>
    <row r="25" spans="1:22" ht="18.75" customHeight="1">
      <c r="A25" s="43">
        <v>21</v>
      </c>
      <c r="B25" s="43">
        <f t="shared" si="2"/>
      </c>
      <c r="C25" s="1"/>
      <c r="D25" s="1"/>
      <c r="E25" s="1"/>
      <c r="F25" s="43">
        <f t="shared" si="3"/>
      </c>
      <c r="G25" s="43">
        <f>IF(D25="","",'基本情報'!$C$5)</f>
      </c>
      <c r="H25" s="93"/>
      <c r="I25" s="1"/>
      <c r="J25" s="1"/>
      <c r="K25" s="2"/>
      <c r="L25" s="1"/>
      <c r="M25" s="1"/>
      <c r="N25" s="2"/>
      <c r="O25" s="1"/>
      <c r="P25" s="1"/>
      <c r="Q25" s="2"/>
      <c r="R25" s="1"/>
      <c r="S25" s="1"/>
      <c r="T25" s="2"/>
      <c r="U25" s="1"/>
      <c r="V25" s="32">
        <f t="shared" si="1"/>
        <v>0</v>
      </c>
    </row>
    <row r="26" spans="1:22" ht="18.75" customHeight="1">
      <c r="A26" s="43">
        <v>22</v>
      </c>
      <c r="B26" s="43">
        <f t="shared" si="2"/>
      </c>
      <c r="C26" s="1"/>
      <c r="D26" s="1"/>
      <c r="E26" s="1"/>
      <c r="F26" s="43">
        <f t="shared" si="3"/>
      </c>
      <c r="G26" s="43">
        <f>IF(D26="","",'基本情報'!$C$5)</f>
      </c>
      <c r="H26" s="93"/>
      <c r="I26" s="1"/>
      <c r="J26" s="1"/>
      <c r="K26" s="2"/>
      <c r="L26" s="1"/>
      <c r="M26" s="1"/>
      <c r="N26" s="2"/>
      <c r="O26" s="1"/>
      <c r="P26" s="1"/>
      <c r="Q26" s="2"/>
      <c r="R26" s="1"/>
      <c r="S26" s="1"/>
      <c r="T26" s="2"/>
      <c r="U26" s="1"/>
      <c r="V26" s="32">
        <f t="shared" si="1"/>
        <v>0</v>
      </c>
    </row>
    <row r="27" spans="1:22" ht="18.75" customHeight="1">
      <c r="A27" s="43">
        <v>23</v>
      </c>
      <c r="B27" s="43">
        <f t="shared" si="2"/>
      </c>
      <c r="C27" s="1"/>
      <c r="D27" s="1"/>
      <c r="E27" s="1"/>
      <c r="F27" s="43">
        <f t="shared" si="3"/>
      </c>
      <c r="G27" s="43">
        <f>IF(D27="","",'基本情報'!$C$5)</f>
      </c>
      <c r="H27" s="93"/>
      <c r="I27" s="1"/>
      <c r="J27" s="1"/>
      <c r="K27" s="2"/>
      <c r="L27" s="1"/>
      <c r="M27" s="1"/>
      <c r="N27" s="2"/>
      <c r="O27" s="1"/>
      <c r="P27" s="1"/>
      <c r="Q27" s="2"/>
      <c r="R27" s="1"/>
      <c r="S27" s="1"/>
      <c r="T27" s="2"/>
      <c r="U27" s="1"/>
      <c r="V27" s="32">
        <f t="shared" si="1"/>
        <v>0</v>
      </c>
    </row>
    <row r="28" spans="1:22" ht="18.75" customHeight="1">
      <c r="A28" s="43">
        <v>24</v>
      </c>
      <c r="B28" s="43">
        <f t="shared" si="2"/>
      </c>
      <c r="C28" s="1"/>
      <c r="D28" s="1"/>
      <c r="E28" s="1"/>
      <c r="F28" s="43">
        <f t="shared" si="3"/>
      </c>
      <c r="G28" s="43">
        <f>IF(D28="","",'基本情報'!$C$5)</f>
      </c>
      <c r="H28" s="93"/>
      <c r="I28" s="1"/>
      <c r="J28" s="1"/>
      <c r="K28" s="2"/>
      <c r="L28" s="1"/>
      <c r="M28" s="1"/>
      <c r="N28" s="2"/>
      <c r="O28" s="1"/>
      <c r="P28" s="1"/>
      <c r="Q28" s="2"/>
      <c r="R28" s="1"/>
      <c r="S28" s="1"/>
      <c r="T28" s="2"/>
      <c r="U28" s="1"/>
      <c r="V28" s="32">
        <f t="shared" si="1"/>
        <v>0</v>
      </c>
    </row>
    <row r="29" spans="1:22" ht="18.75" customHeight="1">
      <c r="A29" s="43">
        <v>25</v>
      </c>
      <c r="B29" s="43">
        <f t="shared" si="2"/>
      </c>
      <c r="C29" s="1"/>
      <c r="D29" s="1"/>
      <c r="E29" s="1"/>
      <c r="F29" s="43">
        <f t="shared" si="3"/>
      </c>
      <c r="G29" s="43">
        <f>IF(D29="","",'基本情報'!$C$5)</f>
      </c>
      <c r="H29" s="93"/>
      <c r="I29" s="1"/>
      <c r="J29" s="1"/>
      <c r="K29" s="2"/>
      <c r="L29" s="1"/>
      <c r="M29" s="1"/>
      <c r="N29" s="2"/>
      <c r="O29" s="1"/>
      <c r="P29" s="1"/>
      <c r="Q29" s="2"/>
      <c r="R29" s="1"/>
      <c r="S29" s="1"/>
      <c r="T29" s="2"/>
      <c r="U29" s="1"/>
      <c r="V29" s="32">
        <f t="shared" si="1"/>
        <v>0</v>
      </c>
    </row>
    <row r="30" spans="1:22" ht="18.75" customHeight="1">
      <c r="A30" s="43">
        <v>26</v>
      </c>
      <c r="B30" s="43">
        <f t="shared" si="2"/>
      </c>
      <c r="C30" s="1"/>
      <c r="D30" s="1"/>
      <c r="E30" s="1"/>
      <c r="F30" s="43">
        <f t="shared" si="3"/>
      </c>
      <c r="G30" s="43">
        <f>IF(D30="","",'基本情報'!$C$5)</f>
      </c>
      <c r="H30" s="93"/>
      <c r="I30" s="1"/>
      <c r="J30" s="1"/>
      <c r="K30" s="2"/>
      <c r="L30" s="1"/>
      <c r="M30" s="1"/>
      <c r="N30" s="2"/>
      <c r="O30" s="1"/>
      <c r="P30" s="1"/>
      <c r="Q30" s="2"/>
      <c r="R30" s="1"/>
      <c r="S30" s="1"/>
      <c r="T30" s="2"/>
      <c r="U30" s="1"/>
      <c r="V30" s="32">
        <f t="shared" si="1"/>
        <v>0</v>
      </c>
    </row>
    <row r="31" spans="1:22" ht="18.75" customHeight="1">
      <c r="A31" s="43">
        <v>27</v>
      </c>
      <c r="B31" s="43">
        <f t="shared" si="2"/>
      </c>
      <c r="C31" s="1"/>
      <c r="D31" s="1"/>
      <c r="E31" s="1"/>
      <c r="F31" s="43">
        <f t="shared" si="3"/>
      </c>
      <c r="G31" s="43">
        <f>IF(D31="","",'基本情報'!$C$5)</f>
      </c>
      <c r="H31" s="93"/>
      <c r="I31" s="1"/>
      <c r="J31" s="1"/>
      <c r="K31" s="2"/>
      <c r="L31" s="1"/>
      <c r="M31" s="1"/>
      <c r="N31" s="2"/>
      <c r="O31" s="1"/>
      <c r="P31" s="1"/>
      <c r="Q31" s="2"/>
      <c r="R31" s="1"/>
      <c r="S31" s="1"/>
      <c r="T31" s="2"/>
      <c r="U31" s="1"/>
      <c r="V31" s="32">
        <f t="shared" si="1"/>
        <v>0</v>
      </c>
    </row>
    <row r="32" spans="1:22" ht="18.75" customHeight="1">
      <c r="A32" s="43">
        <v>28</v>
      </c>
      <c r="B32" s="43">
        <f t="shared" si="2"/>
      </c>
      <c r="C32" s="1"/>
      <c r="D32" s="1"/>
      <c r="E32" s="1"/>
      <c r="F32" s="43">
        <f t="shared" si="3"/>
      </c>
      <c r="G32" s="43">
        <f>IF(D32="","",'基本情報'!$C$5)</f>
      </c>
      <c r="H32" s="93"/>
      <c r="I32" s="1"/>
      <c r="J32" s="1"/>
      <c r="K32" s="2"/>
      <c r="L32" s="1"/>
      <c r="M32" s="1"/>
      <c r="N32" s="2"/>
      <c r="O32" s="1"/>
      <c r="P32" s="1"/>
      <c r="Q32" s="2"/>
      <c r="R32" s="1"/>
      <c r="S32" s="1"/>
      <c r="T32" s="2"/>
      <c r="U32" s="1"/>
      <c r="V32" s="32">
        <f t="shared" si="1"/>
        <v>0</v>
      </c>
    </row>
    <row r="33" spans="1:22" ht="18.75" customHeight="1">
      <c r="A33" s="43">
        <v>29</v>
      </c>
      <c r="B33" s="43">
        <f t="shared" si="2"/>
      </c>
      <c r="C33" s="1"/>
      <c r="D33" s="1"/>
      <c r="E33" s="1"/>
      <c r="F33" s="43">
        <f t="shared" si="3"/>
      </c>
      <c r="G33" s="43">
        <f>IF(D33="","",'基本情報'!$C$5)</f>
      </c>
      <c r="H33" s="93"/>
      <c r="I33" s="1"/>
      <c r="J33" s="1"/>
      <c r="K33" s="2"/>
      <c r="L33" s="1"/>
      <c r="M33" s="1"/>
      <c r="N33" s="2"/>
      <c r="O33" s="1"/>
      <c r="P33" s="1"/>
      <c r="Q33" s="2"/>
      <c r="R33" s="1"/>
      <c r="S33" s="1"/>
      <c r="T33" s="2"/>
      <c r="U33" s="1"/>
      <c r="V33" s="32">
        <f t="shared" si="1"/>
        <v>0</v>
      </c>
    </row>
    <row r="34" spans="1:22" ht="18.75" customHeight="1">
      <c r="A34" s="43">
        <v>30</v>
      </c>
      <c r="B34" s="43">
        <f t="shared" si="2"/>
      </c>
      <c r="C34" s="1"/>
      <c r="D34" s="1"/>
      <c r="E34" s="1"/>
      <c r="F34" s="43">
        <f t="shared" si="3"/>
      </c>
      <c r="G34" s="43">
        <f>IF(D34="","",'基本情報'!$C$5)</f>
      </c>
      <c r="H34" s="93"/>
      <c r="I34" s="1"/>
      <c r="J34" s="1"/>
      <c r="K34" s="2"/>
      <c r="L34" s="1"/>
      <c r="M34" s="1"/>
      <c r="N34" s="2"/>
      <c r="O34" s="1"/>
      <c r="P34" s="1"/>
      <c r="Q34" s="2"/>
      <c r="R34" s="1"/>
      <c r="S34" s="1"/>
      <c r="T34" s="2"/>
      <c r="U34" s="1"/>
      <c r="V34" s="32">
        <f t="shared" si="1"/>
        <v>0</v>
      </c>
    </row>
    <row r="35" spans="1:22" ht="18.75" customHeight="1">
      <c r="A35" s="43">
        <v>31</v>
      </c>
      <c r="B35" s="43">
        <f t="shared" si="2"/>
      </c>
      <c r="C35" s="1"/>
      <c r="D35" s="1"/>
      <c r="E35" s="1"/>
      <c r="F35" s="43">
        <f t="shared" si="3"/>
      </c>
      <c r="G35" s="43">
        <f>IF(D35="","",'基本情報'!$C$5)</f>
      </c>
      <c r="H35" s="93"/>
      <c r="I35" s="1"/>
      <c r="J35" s="1"/>
      <c r="K35" s="2"/>
      <c r="L35" s="1"/>
      <c r="M35" s="1"/>
      <c r="N35" s="2"/>
      <c r="O35" s="1"/>
      <c r="P35" s="1"/>
      <c r="Q35" s="2"/>
      <c r="R35" s="1"/>
      <c r="S35" s="1"/>
      <c r="T35" s="2"/>
      <c r="U35" s="1"/>
      <c r="V35" s="32">
        <f t="shared" si="1"/>
        <v>0</v>
      </c>
    </row>
    <row r="36" spans="1:22" ht="18.75" customHeight="1">
      <c r="A36" s="43">
        <v>32</v>
      </c>
      <c r="B36" s="43">
        <f t="shared" si="2"/>
      </c>
      <c r="C36" s="1"/>
      <c r="D36" s="1"/>
      <c r="E36" s="1"/>
      <c r="F36" s="43">
        <f t="shared" si="3"/>
      </c>
      <c r="G36" s="43">
        <f>IF(D36="","",'基本情報'!$C$5)</f>
      </c>
      <c r="H36" s="93"/>
      <c r="I36" s="1"/>
      <c r="J36" s="1"/>
      <c r="K36" s="2"/>
      <c r="L36" s="1"/>
      <c r="M36" s="1"/>
      <c r="N36" s="2"/>
      <c r="O36" s="1"/>
      <c r="P36" s="1"/>
      <c r="Q36" s="2"/>
      <c r="R36" s="1"/>
      <c r="S36" s="1"/>
      <c r="T36" s="2"/>
      <c r="U36" s="1"/>
      <c r="V36" s="32">
        <f t="shared" si="1"/>
        <v>0</v>
      </c>
    </row>
    <row r="37" spans="1:22" ht="18.75" customHeight="1">
      <c r="A37" s="43">
        <v>33</v>
      </c>
      <c r="B37" s="43">
        <f t="shared" si="2"/>
      </c>
      <c r="C37" s="1"/>
      <c r="D37" s="1"/>
      <c r="E37" s="1"/>
      <c r="F37" s="43">
        <f t="shared" si="3"/>
      </c>
      <c r="G37" s="43">
        <f>IF(D37="","",'基本情報'!$C$5)</f>
      </c>
      <c r="H37" s="93"/>
      <c r="I37" s="1"/>
      <c r="J37" s="1"/>
      <c r="K37" s="2"/>
      <c r="L37" s="1"/>
      <c r="M37" s="1"/>
      <c r="N37" s="2"/>
      <c r="O37" s="1"/>
      <c r="P37" s="1"/>
      <c r="Q37" s="2"/>
      <c r="R37" s="1"/>
      <c r="S37" s="1"/>
      <c r="T37" s="2"/>
      <c r="U37" s="1"/>
      <c r="V37" s="32">
        <f t="shared" si="1"/>
        <v>0</v>
      </c>
    </row>
    <row r="38" spans="1:22" ht="18.75" customHeight="1">
      <c r="A38" s="43">
        <v>34</v>
      </c>
      <c r="B38" s="43">
        <f aca="true" t="shared" si="4" ref="B38:B69">IF(OR(D38="",B37=""),"",IF(C38=C37,B37,B37+1))</f>
      </c>
      <c r="C38" s="1"/>
      <c r="D38" s="1"/>
      <c r="E38" s="1"/>
      <c r="F38" s="43">
        <f t="shared" si="3"/>
      </c>
      <c r="G38" s="43">
        <f>IF(D38="","",'基本情報'!$C$5)</f>
      </c>
      <c r="H38" s="93"/>
      <c r="I38" s="1"/>
      <c r="J38" s="1"/>
      <c r="K38" s="2"/>
      <c r="L38" s="1"/>
      <c r="M38" s="1"/>
      <c r="N38" s="2"/>
      <c r="O38" s="1"/>
      <c r="P38" s="1"/>
      <c r="Q38" s="2"/>
      <c r="R38" s="1"/>
      <c r="S38" s="1"/>
      <c r="T38" s="2"/>
      <c r="U38" s="1"/>
      <c r="V38" s="32">
        <f t="shared" si="1"/>
        <v>0</v>
      </c>
    </row>
    <row r="39" spans="1:22" ht="18.75" customHeight="1">
      <c r="A39" s="43">
        <v>35</v>
      </c>
      <c r="B39" s="43">
        <f t="shared" si="4"/>
      </c>
      <c r="C39" s="1"/>
      <c r="D39" s="1"/>
      <c r="E39" s="1"/>
      <c r="F39" s="43">
        <f t="shared" si="3"/>
      </c>
      <c r="G39" s="43">
        <f>IF(D39="","",'基本情報'!$C$5)</f>
      </c>
      <c r="H39" s="93"/>
      <c r="I39" s="1"/>
      <c r="J39" s="1"/>
      <c r="K39" s="2"/>
      <c r="L39" s="1"/>
      <c r="M39" s="1"/>
      <c r="N39" s="2"/>
      <c r="O39" s="1"/>
      <c r="P39" s="1"/>
      <c r="Q39" s="2"/>
      <c r="R39" s="1"/>
      <c r="S39" s="1"/>
      <c r="T39" s="2"/>
      <c r="U39" s="1"/>
      <c r="V39" s="32">
        <f t="shared" si="1"/>
        <v>0</v>
      </c>
    </row>
    <row r="40" spans="1:22" ht="18.75" customHeight="1">
      <c r="A40" s="43">
        <v>36</v>
      </c>
      <c r="B40" s="43">
        <f t="shared" si="4"/>
      </c>
      <c r="C40" s="1"/>
      <c r="D40" s="1"/>
      <c r="E40" s="1"/>
      <c r="F40" s="43">
        <f t="shared" si="3"/>
      </c>
      <c r="G40" s="43">
        <f>IF(D40="","",'基本情報'!$C$5)</f>
      </c>
      <c r="H40" s="93"/>
      <c r="I40" s="1"/>
      <c r="J40" s="1"/>
      <c r="K40" s="2"/>
      <c r="L40" s="1"/>
      <c r="M40" s="1"/>
      <c r="N40" s="2"/>
      <c r="O40" s="1"/>
      <c r="P40" s="1"/>
      <c r="Q40" s="2"/>
      <c r="R40" s="1"/>
      <c r="S40" s="1"/>
      <c r="T40" s="2"/>
      <c r="U40" s="1"/>
      <c r="V40" s="32">
        <f t="shared" si="1"/>
        <v>0</v>
      </c>
    </row>
    <row r="41" spans="1:22" ht="18.75" customHeight="1">
      <c r="A41" s="43">
        <v>37</v>
      </c>
      <c r="B41" s="43">
        <f t="shared" si="4"/>
      </c>
      <c r="C41" s="1"/>
      <c r="D41" s="1"/>
      <c r="E41" s="1"/>
      <c r="F41" s="43">
        <f t="shared" si="3"/>
      </c>
      <c r="G41" s="43">
        <f>IF(D41="","",'基本情報'!$C$5)</f>
      </c>
      <c r="H41" s="93"/>
      <c r="I41" s="1"/>
      <c r="J41" s="1"/>
      <c r="K41" s="2"/>
      <c r="L41" s="1"/>
      <c r="M41" s="1"/>
      <c r="N41" s="2"/>
      <c r="O41" s="1"/>
      <c r="P41" s="1"/>
      <c r="Q41" s="2"/>
      <c r="R41" s="1"/>
      <c r="S41" s="1"/>
      <c r="T41" s="2"/>
      <c r="U41" s="1"/>
      <c r="V41" s="32">
        <f t="shared" si="1"/>
        <v>0</v>
      </c>
    </row>
    <row r="42" spans="1:22" ht="18.75" customHeight="1">
      <c r="A42" s="43">
        <v>38</v>
      </c>
      <c r="B42" s="43">
        <f t="shared" si="4"/>
      </c>
      <c r="C42" s="1"/>
      <c r="D42" s="1"/>
      <c r="E42" s="1"/>
      <c r="F42" s="43">
        <f t="shared" si="3"/>
      </c>
      <c r="G42" s="43">
        <f>IF(D42="","",'基本情報'!$C$5)</f>
      </c>
      <c r="H42" s="93"/>
      <c r="I42" s="1"/>
      <c r="J42" s="1"/>
      <c r="K42" s="2"/>
      <c r="L42" s="1"/>
      <c r="M42" s="1"/>
      <c r="N42" s="2"/>
      <c r="O42" s="1"/>
      <c r="P42" s="1"/>
      <c r="Q42" s="2"/>
      <c r="R42" s="1"/>
      <c r="S42" s="1"/>
      <c r="T42" s="2"/>
      <c r="U42" s="1"/>
      <c r="V42" s="32">
        <f t="shared" si="1"/>
        <v>0</v>
      </c>
    </row>
    <row r="43" spans="1:22" ht="18.75" customHeight="1">
      <c r="A43" s="43">
        <v>39</v>
      </c>
      <c r="B43" s="43">
        <f t="shared" si="4"/>
      </c>
      <c r="C43" s="1"/>
      <c r="D43" s="1"/>
      <c r="E43" s="1"/>
      <c r="F43" s="43">
        <f t="shared" si="3"/>
      </c>
      <c r="G43" s="43">
        <f>IF(D43="","",'基本情報'!$C$5)</f>
      </c>
      <c r="H43" s="93"/>
      <c r="I43" s="1"/>
      <c r="J43" s="1"/>
      <c r="K43" s="2"/>
      <c r="L43" s="1"/>
      <c r="M43" s="1"/>
      <c r="N43" s="2"/>
      <c r="O43" s="1"/>
      <c r="P43" s="1"/>
      <c r="Q43" s="2"/>
      <c r="R43" s="1"/>
      <c r="S43" s="1"/>
      <c r="T43" s="2"/>
      <c r="U43" s="1"/>
      <c r="V43" s="32">
        <f t="shared" si="1"/>
        <v>0</v>
      </c>
    </row>
    <row r="44" spans="1:22" ht="18.75" customHeight="1">
      <c r="A44" s="43">
        <v>40</v>
      </c>
      <c r="B44" s="43">
        <f t="shared" si="4"/>
      </c>
      <c r="C44" s="1"/>
      <c r="D44" s="1"/>
      <c r="E44" s="1"/>
      <c r="F44" s="43">
        <f t="shared" si="3"/>
      </c>
      <c r="G44" s="43">
        <f>IF(D44="","",'基本情報'!$C$5)</f>
      </c>
      <c r="H44" s="93"/>
      <c r="I44" s="1"/>
      <c r="J44" s="1"/>
      <c r="K44" s="2"/>
      <c r="L44" s="1"/>
      <c r="M44" s="1"/>
      <c r="N44" s="2"/>
      <c r="O44" s="1"/>
      <c r="P44" s="1"/>
      <c r="Q44" s="2"/>
      <c r="R44" s="1"/>
      <c r="S44" s="1"/>
      <c r="T44" s="2"/>
      <c r="U44" s="1"/>
      <c r="V44" s="32">
        <f t="shared" si="1"/>
        <v>0</v>
      </c>
    </row>
    <row r="45" spans="1:22" ht="18.75" customHeight="1">
      <c r="A45" s="43">
        <v>41</v>
      </c>
      <c r="B45" s="43">
        <f t="shared" si="4"/>
      </c>
      <c r="C45" s="1"/>
      <c r="D45" s="1"/>
      <c r="E45" s="1"/>
      <c r="F45" s="43">
        <f t="shared" si="3"/>
      </c>
      <c r="G45" s="43">
        <f>IF(D45="","",'基本情報'!$C$5)</f>
      </c>
      <c r="H45" s="93"/>
      <c r="I45" s="1"/>
      <c r="J45" s="1"/>
      <c r="K45" s="2"/>
      <c r="L45" s="1"/>
      <c r="M45" s="1"/>
      <c r="N45" s="2"/>
      <c r="O45" s="1"/>
      <c r="P45" s="1"/>
      <c r="Q45" s="2"/>
      <c r="R45" s="1"/>
      <c r="S45" s="1"/>
      <c r="T45" s="2"/>
      <c r="U45" s="1"/>
      <c r="V45" s="32">
        <f t="shared" si="1"/>
        <v>0</v>
      </c>
    </row>
    <row r="46" spans="1:22" ht="18.75" customHeight="1">
      <c r="A46" s="43">
        <v>42</v>
      </c>
      <c r="B46" s="43">
        <f t="shared" si="4"/>
      </c>
      <c r="C46" s="1"/>
      <c r="D46" s="1"/>
      <c r="E46" s="1"/>
      <c r="F46" s="43">
        <f t="shared" si="3"/>
      </c>
      <c r="G46" s="43">
        <f>IF(D46="","",'基本情報'!$C$5)</f>
      </c>
      <c r="H46" s="93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32">
        <f t="shared" si="1"/>
        <v>0</v>
      </c>
    </row>
    <row r="47" spans="1:22" ht="18.75" customHeight="1">
      <c r="A47" s="43">
        <v>43</v>
      </c>
      <c r="B47" s="43">
        <f t="shared" si="4"/>
      </c>
      <c r="C47" s="1"/>
      <c r="D47" s="1"/>
      <c r="E47" s="1"/>
      <c r="F47" s="43">
        <f t="shared" si="3"/>
      </c>
      <c r="G47" s="43">
        <f>IF(D47="","",'基本情報'!$C$5)</f>
      </c>
      <c r="H47" s="93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32">
        <f t="shared" si="1"/>
        <v>0</v>
      </c>
    </row>
    <row r="48" spans="1:22" ht="18.75" customHeight="1">
      <c r="A48" s="43">
        <v>44</v>
      </c>
      <c r="B48" s="43">
        <f t="shared" si="4"/>
      </c>
      <c r="C48" s="1"/>
      <c r="D48" s="1"/>
      <c r="E48" s="1"/>
      <c r="F48" s="43">
        <f t="shared" si="3"/>
      </c>
      <c r="G48" s="43">
        <f>IF(D48="","",'基本情報'!$C$5)</f>
      </c>
      <c r="H48" s="93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32">
        <f t="shared" si="1"/>
        <v>0</v>
      </c>
    </row>
    <row r="49" spans="1:22" ht="18.75" customHeight="1">
      <c r="A49" s="43">
        <v>45</v>
      </c>
      <c r="B49" s="43">
        <f t="shared" si="4"/>
      </c>
      <c r="C49" s="1"/>
      <c r="D49" s="1"/>
      <c r="E49" s="1"/>
      <c r="F49" s="43">
        <f t="shared" si="3"/>
      </c>
      <c r="G49" s="43">
        <f>IF(D49="","",'基本情報'!$C$5)</f>
      </c>
      <c r="H49" s="93"/>
      <c r="I49" s="1"/>
      <c r="J49" s="1"/>
      <c r="K49" s="2"/>
      <c r="L49" s="1"/>
      <c r="M49" s="1"/>
      <c r="N49" s="2"/>
      <c r="O49" s="1"/>
      <c r="P49" s="1"/>
      <c r="Q49" s="2"/>
      <c r="R49" s="1"/>
      <c r="S49" s="1"/>
      <c r="T49" s="2"/>
      <c r="U49" s="1"/>
      <c r="V49" s="32">
        <f t="shared" si="1"/>
        <v>0</v>
      </c>
    </row>
    <row r="50" spans="1:22" ht="18.75" customHeight="1">
      <c r="A50" s="43">
        <v>46</v>
      </c>
      <c r="B50" s="43">
        <f t="shared" si="4"/>
      </c>
      <c r="C50" s="1"/>
      <c r="D50" s="1"/>
      <c r="E50" s="1"/>
      <c r="F50" s="43">
        <f t="shared" si="3"/>
      </c>
      <c r="G50" s="43">
        <f>IF(D50="","",'基本情報'!$C$5)</f>
      </c>
      <c r="H50" s="93"/>
      <c r="I50" s="1"/>
      <c r="J50" s="1"/>
      <c r="K50" s="2"/>
      <c r="L50" s="1"/>
      <c r="M50" s="1"/>
      <c r="N50" s="2"/>
      <c r="O50" s="1"/>
      <c r="P50" s="1"/>
      <c r="Q50" s="2"/>
      <c r="R50" s="1"/>
      <c r="S50" s="1"/>
      <c r="T50" s="2"/>
      <c r="U50" s="1"/>
      <c r="V50" s="32">
        <f t="shared" si="1"/>
        <v>0</v>
      </c>
    </row>
    <row r="51" spans="1:22" ht="18.75" customHeight="1">
      <c r="A51" s="43">
        <v>47</v>
      </c>
      <c r="B51" s="43">
        <f t="shared" si="4"/>
      </c>
      <c r="C51" s="1"/>
      <c r="D51" s="1"/>
      <c r="E51" s="1"/>
      <c r="F51" s="43">
        <f t="shared" si="3"/>
      </c>
      <c r="G51" s="43">
        <f>IF(D51="","",'基本情報'!$C$5)</f>
      </c>
      <c r="H51" s="93"/>
      <c r="I51" s="1"/>
      <c r="J51" s="1"/>
      <c r="K51" s="2"/>
      <c r="L51" s="1"/>
      <c r="M51" s="1"/>
      <c r="N51" s="2"/>
      <c r="O51" s="1"/>
      <c r="P51" s="1"/>
      <c r="Q51" s="2"/>
      <c r="R51" s="1"/>
      <c r="S51" s="1"/>
      <c r="T51" s="2"/>
      <c r="U51" s="1"/>
      <c r="V51" s="32">
        <f t="shared" si="1"/>
        <v>0</v>
      </c>
    </row>
    <row r="52" spans="1:22" ht="18.75" customHeight="1">
      <c r="A52" s="43">
        <v>48</v>
      </c>
      <c r="B52" s="43">
        <f t="shared" si="4"/>
      </c>
      <c r="C52" s="1"/>
      <c r="D52" s="1"/>
      <c r="E52" s="1"/>
      <c r="F52" s="43">
        <f t="shared" si="3"/>
      </c>
      <c r="G52" s="43">
        <f>IF(D52="","",'基本情報'!$C$5)</f>
      </c>
      <c r="H52" s="93"/>
      <c r="I52" s="1"/>
      <c r="J52" s="1"/>
      <c r="K52" s="2"/>
      <c r="L52" s="1"/>
      <c r="M52" s="1"/>
      <c r="N52" s="2"/>
      <c r="O52" s="1"/>
      <c r="P52" s="1"/>
      <c r="Q52" s="2"/>
      <c r="R52" s="1"/>
      <c r="S52" s="1"/>
      <c r="T52" s="2"/>
      <c r="U52" s="1"/>
      <c r="V52" s="32">
        <f t="shared" si="1"/>
        <v>0</v>
      </c>
    </row>
    <row r="53" spans="1:22" ht="18.75" customHeight="1">
      <c r="A53" s="43">
        <v>49</v>
      </c>
      <c r="B53" s="43">
        <f t="shared" si="4"/>
      </c>
      <c r="C53" s="1"/>
      <c r="D53" s="1"/>
      <c r="E53" s="1"/>
      <c r="F53" s="43">
        <f t="shared" si="3"/>
      </c>
      <c r="G53" s="43">
        <f>IF(D53="","",'基本情報'!$C$5)</f>
      </c>
      <c r="H53" s="93"/>
      <c r="I53" s="1"/>
      <c r="J53" s="1"/>
      <c r="K53" s="2"/>
      <c r="L53" s="1"/>
      <c r="M53" s="1"/>
      <c r="N53" s="2"/>
      <c r="O53" s="1"/>
      <c r="P53" s="1"/>
      <c r="Q53" s="2"/>
      <c r="R53" s="1"/>
      <c r="S53" s="1"/>
      <c r="T53" s="2"/>
      <c r="U53" s="1"/>
      <c r="V53" s="32">
        <f t="shared" si="1"/>
        <v>0</v>
      </c>
    </row>
    <row r="54" spans="1:22" ht="18.75" customHeight="1">
      <c r="A54" s="43">
        <v>50</v>
      </c>
      <c r="B54" s="43">
        <f t="shared" si="4"/>
      </c>
      <c r="C54" s="1"/>
      <c r="D54" s="1"/>
      <c r="E54" s="1"/>
      <c r="F54" s="43">
        <f t="shared" si="3"/>
      </c>
      <c r="G54" s="43">
        <f>IF(D54="","",'基本情報'!$C$5)</f>
      </c>
      <c r="H54" s="93"/>
      <c r="I54" s="1"/>
      <c r="J54" s="1"/>
      <c r="K54" s="2"/>
      <c r="L54" s="1"/>
      <c r="M54" s="1"/>
      <c r="N54" s="2"/>
      <c r="O54" s="1"/>
      <c r="P54" s="1"/>
      <c r="Q54" s="2"/>
      <c r="R54" s="1"/>
      <c r="S54" s="1"/>
      <c r="T54" s="2"/>
      <c r="U54" s="1"/>
      <c r="V54" s="32">
        <f t="shared" si="1"/>
        <v>0</v>
      </c>
    </row>
    <row r="55" spans="1:22" ht="18.75" customHeight="1">
      <c r="A55" s="43">
        <v>51</v>
      </c>
      <c r="B55" s="43">
        <f t="shared" si="4"/>
      </c>
      <c r="C55" s="1"/>
      <c r="D55" s="1"/>
      <c r="E55" s="1"/>
      <c r="F55" s="43">
        <f t="shared" si="3"/>
      </c>
      <c r="G55" s="43">
        <f>IF(D55="","",'基本情報'!$C$5)</f>
      </c>
      <c r="H55" s="93"/>
      <c r="I55" s="1"/>
      <c r="J55" s="1"/>
      <c r="K55" s="2"/>
      <c r="L55" s="1"/>
      <c r="M55" s="1"/>
      <c r="N55" s="2"/>
      <c r="O55" s="1"/>
      <c r="P55" s="1"/>
      <c r="Q55" s="2"/>
      <c r="R55" s="1"/>
      <c r="S55" s="1"/>
      <c r="T55" s="2"/>
      <c r="U55" s="1"/>
      <c r="V55" s="32">
        <f t="shared" si="1"/>
        <v>0</v>
      </c>
    </row>
    <row r="56" spans="1:22" ht="18.75" customHeight="1">
      <c r="A56" s="43">
        <v>52</v>
      </c>
      <c r="B56" s="43">
        <f t="shared" si="4"/>
      </c>
      <c r="C56" s="1"/>
      <c r="D56" s="1"/>
      <c r="E56" s="1"/>
      <c r="F56" s="43">
        <f t="shared" si="3"/>
      </c>
      <c r="G56" s="43">
        <f>IF(D56="","",'基本情報'!$C$5)</f>
      </c>
      <c r="H56" s="93"/>
      <c r="I56" s="1"/>
      <c r="J56" s="1"/>
      <c r="K56" s="2"/>
      <c r="L56" s="1"/>
      <c r="M56" s="1"/>
      <c r="N56" s="2"/>
      <c r="O56" s="1"/>
      <c r="P56" s="1"/>
      <c r="Q56" s="2"/>
      <c r="R56" s="1"/>
      <c r="S56" s="1"/>
      <c r="T56" s="2"/>
      <c r="U56" s="1"/>
      <c r="V56" s="32">
        <f t="shared" si="1"/>
        <v>0</v>
      </c>
    </row>
    <row r="57" spans="1:22" ht="18.75" customHeight="1">
      <c r="A57" s="43">
        <v>53</v>
      </c>
      <c r="B57" s="43">
        <f t="shared" si="4"/>
      </c>
      <c r="C57" s="1"/>
      <c r="D57" s="1"/>
      <c r="E57" s="1"/>
      <c r="F57" s="43">
        <f t="shared" si="3"/>
      </c>
      <c r="G57" s="43">
        <f>IF(D57="","",'基本情報'!$C$5)</f>
      </c>
      <c r="H57" s="93"/>
      <c r="I57" s="1"/>
      <c r="J57" s="1"/>
      <c r="K57" s="2"/>
      <c r="L57" s="1"/>
      <c r="M57" s="1"/>
      <c r="N57" s="2"/>
      <c r="O57" s="1"/>
      <c r="P57" s="1"/>
      <c r="Q57" s="2"/>
      <c r="R57" s="1"/>
      <c r="S57" s="1"/>
      <c r="T57" s="2"/>
      <c r="U57" s="1"/>
      <c r="V57" s="32">
        <f t="shared" si="1"/>
        <v>0</v>
      </c>
    </row>
    <row r="58" spans="1:22" ht="18.75" customHeight="1">
      <c r="A58" s="43">
        <v>54</v>
      </c>
      <c r="B58" s="43">
        <f t="shared" si="4"/>
      </c>
      <c r="C58" s="1"/>
      <c r="D58" s="1"/>
      <c r="E58" s="1"/>
      <c r="F58" s="43">
        <f t="shared" si="3"/>
      </c>
      <c r="G58" s="43">
        <f>IF(D58="","",'基本情報'!$C$5)</f>
      </c>
      <c r="H58" s="93"/>
      <c r="I58" s="1"/>
      <c r="J58" s="1"/>
      <c r="K58" s="2"/>
      <c r="L58" s="1"/>
      <c r="M58" s="1"/>
      <c r="N58" s="2"/>
      <c r="O58" s="1"/>
      <c r="P58" s="1"/>
      <c r="Q58" s="2"/>
      <c r="R58" s="1"/>
      <c r="S58" s="1"/>
      <c r="T58" s="2"/>
      <c r="U58" s="1"/>
      <c r="V58" s="32">
        <f t="shared" si="1"/>
        <v>0</v>
      </c>
    </row>
    <row r="59" spans="1:22" ht="18.75" customHeight="1">
      <c r="A59" s="43">
        <v>55</v>
      </c>
      <c r="B59" s="43">
        <f t="shared" si="4"/>
      </c>
      <c r="C59" s="1"/>
      <c r="D59" s="1"/>
      <c r="E59" s="1"/>
      <c r="F59" s="43">
        <f t="shared" si="3"/>
      </c>
      <c r="G59" s="43">
        <f>IF(D59="","",'基本情報'!$C$5)</f>
      </c>
      <c r="H59" s="93"/>
      <c r="I59" s="1"/>
      <c r="J59" s="1"/>
      <c r="K59" s="2"/>
      <c r="L59" s="1"/>
      <c r="M59" s="1"/>
      <c r="N59" s="2"/>
      <c r="O59" s="1"/>
      <c r="P59" s="1"/>
      <c r="Q59" s="2"/>
      <c r="R59" s="1"/>
      <c r="S59" s="1"/>
      <c r="T59" s="2"/>
      <c r="U59" s="1"/>
      <c r="V59" s="32">
        <f t="shared" si="1"/>
        <v>0</v>
      </c>
    </row>
    <row r="60" spans="1:22" ht="18.75" customHeight="1">
      <c r="A60" s="43">
        <v>56</v>
      </c>
      <c r="B60" s="43">
        <f t="shared" si="4"/>
      </c>
      <c r="C60" s="1"/>
      <c r="D60" s="1"/>
      <c r="E60" s="1"/>
      <c r="F60" s="43">
        <f t="shared" si="3"/>
      </c>
      <c r="G60" s="43">
        <f>IF(D60="","",'基本情報'!$C$5)</f>
      </c>
      <c r="H60" s="93"/>
      <c r="I60" s="1"/>
      <c r="J60" s="1"/>
      <c r="K60" s="2"/>
      <c r="L60" s="1"/>
      <c r="M60" s="1"/>
      <c r="N60" s="2"/>
      <c r="O60" s="1"/>
      <c r="P60" s="1"/>
      <c r="Q60" s="2"/>
      <c r="R60" s="1"/>
      <c r="S60" s="1"/>
      <c r="T60" s="2"/>
      <c r="U60" s="1"/>
      <c r="V60" s="32">
        <f t="shared" si="1"/>
        <v>0</v>
      </c>
    </row>
    <row r="61" spans="1:22" ht="18.75" customHeight="1">
      <c r="A61" s="43">
        <v>57</v>
      </c>
      <c r="B61" s="43">
        <f t="shared" si="4"/>
      </c>
      <c r="C61" s="1"/>
      <c r="D61" s="1"/>
      <c r="E61" s="1"/>
      <c r="F61" s="43">
        <f t="shared" si="3"/>
      </c>
      <c r="G61" s="43">
        <f>IF(D61="","",'基本情報'!$C$5)</f>
      </c>
      <c r="H61" s="93"/>
      <c r="I61" s="1"/>
      <c r="J61" s="1"/>
      <c r="K61" s="2"/>
      <c r="L61" s="1"/>
      <c r="M61" s="1"/>
      <c r="N61" s="2"/>
      <c r="O61" s="1"/>
      <c r="P61" s="1"/>
      <c r="Q61" s="2"/>
      <c r="R61" s="1"/>
      <c r="S61" s="1"/>
      <c r="T61" s="2"/>
      <c r="U61" s="1"/>
      <c r="V61" s="32">
        <f t="shared" si="1"/>
        <v>0</v>
      </c>
    </row>
    <row r="62" spans="1:22" ht="18.75" customHeight="1">
      <c r="A62" s="43">
        <v>58</v>
      </c>
      <c r="B62" s="43">
        <f t="shared" si="4"/>
      </c>
      <c r="C62" s="1"/>
      <c r="D62" s="1"/>
      <c r="E62" s="1"/>
      <c r="F62" s="43">
        <f t="shared" si="3"/>
      </c>
      <c r="G62" s="43">
        <f>IF(D62="","",'基本情報'!$C$5)</f>
      </c>
      <c r="H62" s="93"/>
      <c r="I62" s="1"/>
      <c r="J62" s="1"/>
      <c r="K62" s="2"/>
      <c r="L62" s="1"/>
      <c r="M62" s="1"/>
      <c r="N62" s="2"/>
      <c r="O62" s="1"/>
      <c r="P62" s="1"/>
      <c r="Q62" s="2"/>
      <c r="R62" s="1"/>
      <c r="S62" s="1"/>
      <c r="T62" s="2"/>
      <c r="U62" s="1"/>
      <c r="V62" s="32">
        <f t="shared" si="1"/>
        <v>0</v>
      </c>
    </row>
    <row r="63" spans="1:22" ht="18.75" customHeight="1">
      <c r="A63" s="43">
        <v>59</v>
      </c>
      <c r="B63" s="43">
        <f t="shared" si="4"/>
      </c>
      <c r="C63" s="1"/>
      <c r="D63" s="1"/>
      <c r="E63" s="1"/>
      <c r="F63" s="43">
        <f t="shared" si="3"/>
      </c>
      <c r="G63" s="43">
        <f>IF(D63="","",'基本情報'!$C$5)</f>
      </c>
      <c r="H63" s="93"/>
      <c r="I63" s="1"/>
      <c r="J63" s="1"/>
      <c r="K63" s="2"/>
      <c r="L63" s="1"/>
      <c r="M63" s="1"/>
      <c r="N63" s="2"/>
      <c r="O63" s="1"/>
      <c r="P63" s="1"/>
      <c r="Q63" s="2"/>
      <c r="R63" s="1"/>
      <c r="S63" s="1"/>
      <c r="T63" s="2"/>
      <c r="U63" s="1"/>
      <c r="V63" s="32">
        <f t="shared" si="1"/>
        <v>0</v>
      </c>
    </row>
    <row r="64" spans="1:22" ht="18.75" customHeight="1">
      <c r="A64" s="43">
        <v>60</v>
      </c>
      <c r="B64" s="43">
        <f t="shared" si="4"/>
      </c>
      <c r="C64" s="1"/>
      <c r="D64" s="1"/>
      <c r="E64" s="1"/>
      <c r="F64" s="43">
        <f t="shared" si="3"/>
      </c>
      <c r="G64" s="43">
        <f>IF(D64="","",'基本情報'!$C$5)</f>
      </c>
      <c r="H64" s="93"/>
      <c r="I64" s="1"/>
      <c r="J64" s="1"/>
      <c r="K64" s="2"/>
      <c r="L64" s="1"/>
      <c r="M64" s="1"/>
      <c r="N64" s="2"/>
      <c r="O64" s="1"/>
      <c r="P64" s="1"/>
      <c r="Q64" s="2"/>
      <c r="R64" s="1"/>
      <c r="S64" s="1"/>
      <c r="T64" s="2"/>
      <c r="U64" s="1"/>
      <c r="V64" s="32">
        <f t="shared" si="1"/>
        <v>0</v>
      </c>
    </row>
    <row r="65" spans="1:22" ht="18.75" customHeight="1">
      <c r="A65" s="43">
        <v>61</v>
      </c>
      <c r="B65" s="43">
        <f t="shared" si="4"/>
      </c>
      <c r="C65" s="1"/>
      <c r="D65" s="1"/>
      <c r="E65" s="1"/>
      <c r="F65" s="43">
        <f t="shared" si="3"/>
      </c>
      <c r="G65" s="43">
        <f>IF(D65="","",'基本情報'!$C$5)</f>
      </c>
      <c r="H65" s="93"/>
      <c r="I65" s="1"/>
      <c r="J65" s="1"/>
      <c r="K65" s="2"/>
      <c r="L65" s="1"/>
      <c r="M65" s="1"/>
      <c r="N65" s="2"/>
      <c r="O65" s="1"/>
      <c r="P65" s="1"/>
      <c r="Q65" s="2"/>
      <c r="R65" s="1"/>
      <c r="S65" s="1"/>
      <c r="T65" s="2"/>
      <c r="U65" s="1"/>
      <c r="V65" s="32">
        <f t="shared" si="1"/>
        <v>0</v>
      </c>
    </row>
    <row r="66" spans="1:22" ht="18.75" customHeight="1">
      <c r="A66" s="43">
        <v>62</v>
      </c>
      <c r="B66" s="43">
        <f t="shared" si="4"/>
      </c>
      <c r="C66" s="1"/>
      <c r="D66" s="1"/>
      <c r="E66" s="1"/>
      <c r="F66" s="43">
        <f t="shared" si="3"/>
      </c>
      <c r="G66" s="43">
        <f>IF(D66="","",'基本情報'!$C$5)</f>
      </c>
      <c r="H66" s="93"/>
      <c r="I66" s="1"/>
      <c r="J66" s="1"/>
      <c r="K66" s="2"/>
      <c r="L66" s="1"/>
      <c r="M66" s="1"/>
      <c r="N66" s="2"/>
      <c r="O66" s="1"/>
      <c r="P66" s="1"/>
      <c r="Q66" s="2"/>
      <c r="R66" s="1"/>
      <c r="S66" s="1"/>
      <c r="T66" s="2"/>
      <c r="U66" s="1"/>
      <c r="V66" s="32">
        <f t="shared" si="1"/>
        <v>0</v>
      </c>
    </row>
    <row r="67" spans="1:22" ht="18.75" customHeight="1">
      <c r="A67" s="43">
        <v>63</v>
      </c>
      <c r="B67" s="43">
        <f t="shared" si="4"/>
      </c>
      <c r="C67" s="1"/>
      <c r="D67" s="1"/>
      <c r="E67" s="1"/>
      <c r="F67" s="43">
        <f t="shared" si="3"/>
      </c>
      <c r="G67" s="43">
        <f>IF(D67="","",'基本情報'!$C$5)</f>
      </c>
      <c r="H67" s="93"/>
      <c r="I67" s="1"/>
      <c r="J67" s="1"/>
      <c r="K67" s="2"/>
      <c r="L67" s="1"/>
      <c r="M67" s="1"/>
      <c r="N67" s="2"/>
      <c r="O67" s="1"/>
      <c r="P67" s="1"/>
      <c r="Q67" s="2"/>
      <c r="R67" s="1"/>
      <c r="S67" s="1"/>
      <c r="T67" s="2"/>
      <c r="U67" s="1"/>
      <c r="V67" s="32">
        <f t="shared" si="1"/>
        <v>0</v>
      </c>
    </row>
    <row r="68" spans="1:22" ht="18.75" customHeight="1">
      <c r="A68" s="43">
        <v>64</v>
      </c>
      <c r="B68" s="43">
        <f t="shared" si="4"/>
      </c>
      <c r="C68" s="1"/>
      <c r="D68" s="1"/>
      <c r="E68" s="1"/>
      <c r="F68" s="43">
        <f t="shared" si="3"/>
      </c>
      <c r="G68" s="43">
        <f>IF(D68="","",'基本情報'!$C$5)</f>
      </c>
      <c r="H68" s="93"/>
      <c r="I68" s="1"/>
      <c r="J68" s="1"/>
      <c r="K68" s="2"/>
      <c r="L68" s="1"/>
      <c r="M68" s="1"/>
      <c r="N68" s="2"/>
      <c r="O68" s="1"/>
      <c r="P68" s="1"/>
      <c r="Q68" s="2"/>
      <c r="R68" s="1"/>
      <c r="S68" s="1"/>
      <c r="T68" s="2"/>
      <c r="U68" s="1"/>
      <c r="V68" s="32">
        <f t="shared" si="1"/>
        <v>0</v>
      </c>
    </row>
    <row r="69" spans="1:22" ht="18.75" customHeight="1">
      <c r="A69" s="43">
        <v>65</v>
      </c>
      <c r="B69" s="43">
        <f t="shared" si="4"/>
      </c>
      <c r="C69" s="1"/>
      <c r="D69" s="1"/>
      <c r="E69" s="1"/>
      <c r="F69" s="43">
        <f t="shared" si="3"/>
      </c>
      <c r="G69" s="43">
        <f>IF(D69="","",'基本情報'!$C$5)</f>
      </c>
      <c r="H69" s="93"/>
      <c r="I69" s="1"/>
      <c r="J69" s="1"/>
      <c r="K69" s="2"/>
      <c r="L69" s="1"/>
      <c r="M69" s="1"/>
      <c r="N69" s="2"/>
      <c r="O69" s="1"/>
      <c r="P69" s="1"/>
      <c r="Q69" s="2"/>
      <c r="R69" s="1"/>
      <c r="S69" s="1"/>
      <c r="T69" s="2"/>
      <c r="U69" s="1"/>
      <c r="V69" s="32">
        <f t="shared" si="1"/>
        <v>0</v>
      </c>
    </row>
    <row r="70" spans="1:22" ht="18.75" customHeight="1">
      <c r="A70" s="43">
        <v>66</v>
      </c>
      <c r="B70" s="43">
        <f aca="true" t="shared" si="5" ref="B70:B101">IF(OR(D70="",B69=""),"",IF(C70=C69,B69,B69+1))</f>
      </c>
      <c r="C70" s="1"/>
      <c r="D70" s="1"/>
      <c r="E70" s="1"/>
      <c r="F70" s="43">
        <f aca="true" t="shared" si="6" ref="F70:F133">IF(D70="","","1")</f>
      </c>
      <c r="G70" s="43">
        <f>IF(D70="","",'基本情報'!$C$5)</f>
      </c>
      <c r="H70" s="93"/>
      <c r="I70" s="1"/>
      <c r="J70" s="1"/>
      <c r="K70" s="2"/>
      <c r="L70" s="1"/>
      <c r="M70" s="1"/>
      <c r="N70" s="2"/>
      <c r="O70" s="1"/>
      <c r="P70" s="1"/>
      <c r="Q70" s="2"/>
      <c r="R70" s="1"/>
      <c r="S70" s="1"/>
      <c r="T70" s="2"/>
      <c r="U70" s="1"/>
      <c r="V70" s="32">
        <f aca="true" t="shared" si="7" ref="V70:V119">COUNTA(J70,M70,P70,S70)</f>
        <v>0</v>
      </c>
    </row>
    <row r="71" spans="1:22" ht="18.75" customHeight="1">
      <c r="A71" s="43">
        <v>67</v>
      </c>
      <c r="B71" s="43">
        <f t="shared" si="5"/>
      </c>
      <c r="C71" s="1"/>
      <c r="D71" s="1"/>
      <c r="E71" s="1"/>
      <c r="F71" s="43">
        <f t="shared" si="6"/>
      </c>
      <c r="G71" s="43">
        <f>IF(D71="","",'基本情報'!$C$5)</f>
      </c>
      <c r="H71" s="93"/>
      <c r="I71" s="1"/>
      <c r="J71" s="1"/>
      <c r="K71" s="2"/>
      <c r="L71" s="1"/>
      <c r="M71" s="1"/>
      <c r="N71" s="2"/>
      <c r="O71" s="1"/>
      <c r="P71" s="1"/>
      <c r="Q71" s="2"/>
      <c r="R71" s="1"/>
      <c r="S71" s="1"/>
      <c r="T71" s="2"/>
      <c r="U71" s="1"/>
      <c r="V71" s="32">
        <f t="shared" si="7"/>
        <v>0</v>
      </c>
    </row>
    <row r="72" spans="1:22" ht="18.75" customHeight="1">
      <c r="A72" s="43">
        <v>68</v>
      </c>
      <c r="B72" s="43">
        <f t="shared" si="5"/>
      </c>
      <c r="C72" s="1"/>
      <c r="D72" s="1"/>
      <c r="E72" s="1"/>
      <c r="F72" s="43">
        <f t="shared" si="6"/>
      </c>
      <c r="G72" s="43">
        <f>IF(D72="","",'基本情報'!$C$5)</f>
      </c>
      <c r="H72" s="93"/>
      <c r="I72" s="1"/>
      <c r="J72" s="1"/>
      <c r="K72" s="2"/>
      <c r="L72" s="1"/>
      <c r="M72" s="1"/>
      <c r="N72" s="2"/>
      <c r="O72" s="1"/>
      <c r="P72" s="1"/>
      <c r="Q72" s="2"/>
      <c r="R72" s="1"/>
      <c r="S72" s="1"/>
      <c r="T72" s="2"/>
      <c r="U72" s="1"/>
      <c r="V72" s="32">
        <f t="shared" si="7"/>
        <v>0</v>
      </c>
    </row>
    <row r="73" spans="1:22" ht="18.75" customHeight="1">
      <c r="A73" s="43">
        <v>69</v>
      </c>
      <c r="B73" s="43">
        <f t="shared" si="5"/>
      </c>
      <c r="C73" s="1"/>
      <c r="D73" s="1"/>
      <c r="E73" s="1"/>
      <c r="F73" s="43">
        <f t="shared" si="6"/>
      </c>
      <c r="G73" s="43">
        <f>IF(D73="","",'基本情報'!$C$5)</f>
      </c>
      <c r="H73" s="93"/>
      <c r="I73" s="1"/>
      <c r="J73" s="1"/>
      <c r="K73" s="2"/>
      <c r="L73" s="1"/>
      <c r="M73" s="1"/>
      <c r="N73" s="2"/>
      <c r="O73" s="1"/>
      <c r="P73" s="1"/>
      <c r="Q73" s="2"/>
      <c r="R73" s="1"/>
      <c r="S73" s="1"/>
      <c r="T73" s="2"/>
      <c r="U73" s="1"/>
      <c r="V73" s="32">
        <f t="shared" si="7"/>
        <v>0</v>
      </c>
    </row>
    <row r="74" spans="1:22" ht="18.75" customHeight="1">
      <c r="A74" s="43">
        <v>70</v>
      </c>
      <c r="B74" s="43">
        <f t="shared" si="5"/>
      </c>
      <c r="C74" s="1"/>
      <c r="D74" s="1"/>
      <c r="E74" s="1"/>
      <c r="F74" s="43">
        <f t="shared" si="6"/>
      </c>
      <c r="G74" s="43">
        <f>IF(D74="","",'基本情報'!$C$5)</f>
      </c>
      <c r="H74" s="93"/>
      <c r="I74" s="1"/>
      <c r="J74" s="1"/>
      <c r="K74" s="2"/>
      <c r="L74" s="1"/>
      <c r="M74" s="1"/>
      <c r="N74" s="2"/>
      <c r="O74" s="1"/>
      <c r="P74" s="1"/>
      <c r="Q74" s="2"/>
      <c r="R74" s="1"/>
      <c r="S74" s="1"/>
      <c r="T74" s="2"/>
      <c r="U74" s="1"/>
      <c r="V74" s="32">
        <f t="shared" si="7"/>
        <v>0</v>
      </c>
    </row>
    <row r="75" spans="1:22" ht="18.75" customHeight="1">
      <c r="A75" s="43">
        <v>71</v>
      </c>
      <c r="B75" s="43">
        <f t="shared" si="5"/>
      </c>
      <c r="C75" s="1"/>
      <c r="D75" s="1"/>
      <c r="E75" s="1"/>
      <c r="F75" s="43">
        <f t="shared" si="6"/>
      </c>
      <c r="G75" s="43">
        <f>IF(D75="","",'基本情報'!$C$5)</f>
      </c>
      <c r="H75" s="93"/>
      <c r="I75" s="1"/>
      <c r="J75" s="1"/>
      <c r="K75" s="2"/>
      <c r="L75" s="1"/>
      <c r="M75" s="1"/>
      <c r="N75" s="2"/>
      <c r="O75" s="1"/>
      <c r="P75" s="1"/>
      <c r="Q75" s="2"/>
      <c r="R75" s="1"/>
      <c r="S75" s="1"/>
      <c r="T75" s="2"/>
      <c r="U75" s="1"/>
      <c r="V75" s="32">
        <f t="shared" si="7"/>
        <v>0</v>
      </c>
    </row>
    <row r="76" spans="1:22" ht="18.75" customHeight="1">
      <c r="A76" s="43">
        <v>72</v>
      </c>
      <c r="B76" s="43">
        <f t="shared" si="5"/>
      </c>
      <c r="C76" s="1"/>
      <c r="D76" s="1"/>
      <c r="E76" s="1"/>
      <c r="F76" s="43">
        <f t="shared" si="6"/>
      </c>
      <c r="G76" s="43">
        <f>IF(D76="","",'基本情報'!$C$5)</f>
      </c>
      <c r="H76" s="93"/>
      <c r="I76" s="1"/>
      <c r="J76" s="1"/>
      <c r="K76" s="2"/>
      <c r="L76" s="1"/>
      <c r="M76" s="1"/>
      <c r="N76" s="2"/>
      <c r="O76" s="1"/>
      <c r="P76" s="1"/>
      <c r="Q76" s="2"/>
      <c r="R76" s="1"/>
      <c r="S76" s="1"/>
      <c r="T76" s="2"/>
      <c r="U76" s="1"/>
      <c r="V76" s="32">
        <f t="shared" si="7"/>
        <v>0</v>
      </c>
    </row>
    <row r="77" spans="1:22" ht="18.75" customHeight="1">
      <c r="A77" s="43">
        <v>73</v>
      </c>
      <c r="B77" s="43">
        <f t="shared" si="5"/>
      </c>
      <c r="C77" s="1"/>
      <c r="D77" s="1"/>
      <c r="E77" s="1"/>
      <c r="F77" s="43">
        <f t="shared" si="6"/>
      </c>
      <c r="G77" s="43">
        <f>IF(D77="","",'基本情報'!$C$5)</f>
      </c>
      <c r="H77" s="93"/>
      <c r="I77" s="1"/>
      <c r="J77" s="1"/>
      <c r="K77" s="2"/>
      <c r="L77" s="1"/>
      <c r="M77" s="1"/>
      <c r="N77" s="2"/>
      <c r="O77" s="1"/>
      <c r="P77" s="1"/>
      <c r="Q77" s="2"/>
      <c r="R77" s="1"/>
      <c r="S77" s="1"/>
      <c r="T77" s="2"/>
      <c r="U77" s="1"/>
      <c r="V77" s="32">
        <f t="shared" si="7"/>
        <v>0</v>
      </c>
    </row>
    <row r="78" spans="1:22" ht="18.75" customHeight="1">
      <c r="A78" s="43">
        <v>74</v>
      </c>
      <c r="B78" s="43">
        <f t="shared" si="5"/>
      </c>
      <c r="C78" s="1"/>
      <c r="D78" s="1"/>
      <c r="E78" s="1"/>
      <c r="F78" s="43">
        <f t="shared" si="6"/>
      </c>
      <c r="G78" s="43">
        <f>IF(D78="","",'基本情報'!$C$5)</f>
      </c>
      <c r="H78" s="93"/>
      <c r="I78" s="1"/>
      <c r="J78" s="1"/>
      <c r="K78" s="2"/>
      <c r="L78" s="1"/>
      <c r="M78" s="1"/>
      <c r="N78" s="2"/>
      <c r="O78" s="1"/>
      <c r="P78" s="1"/>
      <c r="Q78" s="2"/>
      <c r="R78" s="1"/>
      <c r="S78" s="1"/>
      <c r="T78" s="2"/>
      <c r="U78" s="1"/>
      <c r="V78" s="32">
        <f t="shared" si="7"/>
        <v>0</v>
      </c>
    </row>
    <row r="79" spans="1:22" ht="18.75" customHeight="1">
      <c r="A79" s="43">
        <v>75</v>
      </c>
      <c r="B79" s="43">
        <f t="shared" si="5"/>
      </c>
      <c r="C79" s="1"/>
      <c r="D79" s="1"/>
      <c r="E79" s="1"/>
      <c r="F79" s="43">
        <f t="shared" si="6"/>
      </c>
      <c r="G79" s="43">
        <f>IF(D79="","",'基本情報'!$C$5)</f>
      </c>
      <c r="H79" s="93"/>
      <c r="I79" s="1"/>
      <c r="J79" s="1"/>
      <c r="K79" s="2"/>
      <c r="L79" s="1"/>
      <c r="M79" s="1"/>
      <c r="N79" s="2"/>
      <c r="O79" s="1"/>
      <c r="P79" s="1"/>
      <c r="Q79" s="2"/>
      <c r="R79" s="1"/>
      <c r="S79" s="1"/>
      <c r="T79" s="2"/>
      <c r="U79" s="1"/>
      <c r="V79" s="32">
        <f t="shared" si="7"/>
        <v>0</v>
      </c>
    </row>
    <row r="80" spans="1:22" ht="18.75" customHeight="1">
      <c r="A80" s="43">
        <v>76</v>
      </c>
      <c r="B80" s="43">
        <f t="shared" si="5"/>
      </c>
      <c r="C80" s="1"/>
      <c r="D80" s="1"/>
      <c r="E80" s="1"/>
      <c r="F80" s="43">
        <f t="shared" si="6"/>
      </c>
      <c r="G80" s="43">
        <f>IF(D80="","",'基本情報'!$C$5)</f>
      </c>
      <c r="H80" s="93"/>
      <c r="I80" s="1"/>
      <c r="J80" s="1"/>
      <c r="K80" s="2"/>
      <c r="L80" s="1"/>
      <c r="M80" s="1"/>
      <c r="N80" s="2"/>
      <c r="O80" s="1"/>
      <c r="P80" s="1"/>
      <c r="Q80" s="2"/>
      <c r="R80" s="1"/>
      <c r="S80" s="1"/>
      <c r="T80" s="2"/>
      <c r="U80" s="1"/>
      <c r="V80" s="32">
        <f t="shared" si="7"/>
        <v>0</v>
      </c>
    </row>
    <row r="81" spans="1:22" ht="18.75" customHeight="1">
      <c r="A81" s="43">
        <v>77</v>
      </c>
      <c r="B81" s="43">
        <f t="shared" si="5"/>
      </c>
      <c r="C81" s="1"/>
      <c r="D81" s="1"/>
      <c r="E81" s="1"/>
      <c r="F81" s="43">
        <f t="shared" si="6"/>
      </c>
      <c r="G81" s="43">
        <f>IF(D81="","",'基本情報'!$C$5)</f>
      </c>
      <c r="H81" s="93"/>
      <c r="I81" s="1"/>
      <c r="J81" s="1"/>
      <c r="K81" s="2"/>
      <c r="L81" s="1"/>
      <c r="M81" s="1"/>
      <c r="N81" s="2"/>
      <c r="O81" s="1"/>
      <c r="P81" s="1"/>
      <c r="Q81" s="2"/>
      <c r="R81" s="1"/>
      <c r="S81" s="1"/>
      <c r="T81" s="2"/>
      <c r="U81" s="1"/>
      <c r="V81" s="32">
        <f t="shared" si="7"/>
        <v>0</v>
      </c>
    </row>
    <row r="82" spans="1:22" ht="18.75" customHeight="1">
      <c r="A82" s="43">
        <v>78</v>
      </c>
      <c r="B82" s="43">
        <f t="shared" si="5"/>
      </c>
      <c r="C82" s="1"/>
      <c r="D82" s="1"/>
      <c r="E82" s="1"/>
      <c r="F82" s="43">
        <f t="shared" si="6"/>
      </c>
      <c r="G82" s="43">
        <f>IF(D82="","",'基本情報'!$C$5)</f>
      </c>
      <c r="H82" s="93"/>
      <c r="I82" s="1"/>
      <c r="J82" s="1"/>
      <c r="K82" s="2"/>
      <c r="L82" s="1"/>
      <c r="M82" s="1"/>
      <c r="N82" s="2"/>
      <c r="O82" s="1"/>
      <c r="P82" s="1"/>
      <c r="Q82" s="2"/>
      <c r="R82" s="1"/>
      <c r="S82" s="1"/>
      <c r="T82" s="2"/>
      <c r="U82" s="1"/>
      <c r="V82" s="32">
        <f t="shared" si="7"/>
        <v>0</v>
      </c>
    </row>
    <row r="83" spans="1:22" ht="18.75" customHeight="1">
      <c r="A83" s="43">
        <v>79</v>
      </c>
      <c r="B83" s="43">
        <f t="shared" si="5"/>
      </c>
      <c r="C83" s="1"/>
      <c r="D83" s="1"/>
      <c r="E83" s="1"/>
      <c r="F83" s="43">
        <f t="shared" si="6"/>
      </c>
      <c r="G83" s="43">
        <f>IF(D83="","",'基本情報'!$C$5)</f>
      </c>
      <c r="H83" s="93"/>
      <c r="I83" s="1"/>
      <c r="J83" s="1"/>
      <c r="K83" s="2"/>
      <c r="L83" s="1"/>
      <c r="M83" s="1"/>
      <c r="N83" s="2"/>
      <c r="O83" s="1"/>
      <c r="P83" s="1"/>
      <c r="Q83" s="2"/>
      <c r="R83" s="1"/>
      <c r="S83" s="1"/>
      <c r="T83" s="2"/>
      <c r="U83" s="1"/>
      <c r="V83" s="32">
        <f t="shared" si="7"/>
        <v>0</v>
      </c>
    </row>
    <row r="84" spans="1:22" ht="18.75" customHeight="1">
      <c r="A84" s="43">
        <v>80</v>
      </c>
      <c r="B84" s="43">
        <f t="shared" si="5"/>
      </c>
      <c r="C84" s="1"/>
      <c r="D84" s="1"/>
      <c r="E84" s="1"/>
      <c r="F84" s="43">
        <f t="shared" si="6"/>
      </c>
      <c r="G84" s="43">
        <f>IF(D84="","",'基本情報'!$C$5)</f>
      </c>
      <c r="H84" s="93"/>
      <c r="I84" s="1"/>
      <c r="J84" s="1"/>
      <c r="K84" s="2"/>
      <c r="L84" s="1"/>
      <c r="M84" s="1"/>
      <c r="N84" s="2"/>
      <c r="O84" s="1"/>
      <c r="P84" s="1"/>
      <c r="Q84" s="2"/>
      <c r="R84" s="1"/>
      <c r="S84" s="1"/>
      <c r="T84" s="2"/>
      <c r="U84" s="1"/>
      <c r="V84" s="32">
        <f t="shared" si="7"/>
        <v>0</v>
      </c>
    </row>
    <row r="85" spans="1:22" ht="18.75" customHeight="1">
      <c r="A85" s="43">
        <v>81</v>
      </c>
      <c r="B85" s="43">
        <f t="shared" si="5"/>
      </c>
      <c r="C85" s="1"/>
      <c r="D85" s="1"/>
      <c r="E85" s="1"/>
      <c r="F85" s="43">
        <f t="shared" si="6"/>
      </c>
      <c r="G85" s="43">
        <f>IF(D85="","",'基本情報'!$C$5)</f>
      </c>
      <c r="H85" s="93"/>
      <c r="I85" s="1"/>
      <c r="J85" s="1"/>
      <c r="K85" s="2"/>
      <c r="L85" s="1"/>
      <c r="M85" s="1"/>
      <c r="N85" s="2"/>
      <c r="O85" s="1"/>
      <c r="P85" s="1"/>
      <c r="Q85" s="2"/>
      <c r="R85" s="1"/>
      <c r="S85" s="1"/>
      <c r="T85" s="2"/>
      <c r="U85" s="1"/>
      <c r="V85" s="32">
        <f t="shared" si="7"/>
        <v>0</v>
      </c>
    </row>
    <row r="86" spans="1:22" ht="18.75" customHeight="1">
      <c r="A86" s="43">
        <v>82</v>
      </c>
      <c r="B86" s="43">
        <f t="shared" si="5"/>
      </c>
      <c r="C86" s="1"/>
      <c r="D86" s="1"/>
      <c r="E86" s="1"/>
      <c r="F86" s="43">
        <f t="shared" si="6"/>
      </c>
      <c r="G86" s="43">
        <f>IF(D86="","",'基本情報'!$C$5)</f>
      </c>
      <c r="H86" s="93"/>
      <c r="I86" s="1"/>
      <c r="J86" s="1"/>
      <c r="K86" s="2"/>
      <c r="L86" s="1"/>
      <c r="M86" s="1"/>
      <c r="N86" s="2"/>
      <c r="O86" s="1"/>
      <c r="P86" s="1"/>
      <c r="Q86" s="2"/>
      <c r="R86" s="1"/>
      <c r="S86" s="1"/>
      <c r="T86" s="2"/>
      <c r="U86" s="1"/>
      <c r="V86" s="32">
        <f t="shared" si="7"/>
        <v>0</v>
      </c>
    </row>
    <row r="87" spans="1:22" ht="18.75" customHeight="1">
      <c r="A87" s="43">
        <v>83</v>
      </c>
      <c r="B87" s="43">
        <f t="shared" si="5"/>
      </c>
      <c r="C87" s="1"/>
      <c r="D87" s="1"/>
      <c r="E87" s="1"/>
      <c r="F87" s="43">
        <f t="shared" si="6"/>
      </c>
      <c r="G87" s="43">
        <f>IF(D87="","",'基本情報'!$C$5)</f>
      </c>
      <c r="H87" s="93"/>
      <c r="I87" s="1"/>
      <c r="J87" s="1"/>
      <c r="K87" s="2"/>
      <c r="L87" s="1"/>
      <c r="M87" s="1"/>
      <c r="N87" s="2"/>
      <c r="O87" s="1"/>
      <c r="P87" s="1"/>
      <c r="Q87" s="2"/>
      <c r="R87" s="1"/>
      <c r="S87" s="1"/>
      <c r="T87" s="2"/>
      <c r="U87" s="1"/>
      <c r="V87" s="32">
        <f t="shared" si="7"/>
        <v>0</v>
      </c>
    </row>
    <row r="88" spans="1:22" ht="18.75" customHeight="1">
      <c r="A88" s="43">
        <v>84</v>
      </c>
      <c r="B88" s="43">
        <f t="shared" si="5"/>
      </c>
      <c r="C88" s="1"/>
      <c r="D88" s="1"/>
      <c r="E88" s="1"/>
      <c r="F88" s="43">
        <f t="shared" si="6"/>
      </c>
      <c r="G88" s="43">
        <f>IF(D88="","",'基本情報'!$C$5)</f>
      </c>
      <c r="H88" s="93"/>
      <c r="I88" s="1"/>
      <c r="J88" s="1"/>
      <c r="K88" s="2"/>
      <c r="L88" s="1"/>
      <c r="M88" s="1"/>
      <c r="N88" s="2"/>
      <c r="O88" s="1"/>
      <c r="P88" s="1"/>
      <c r="Q88" s="2"/>
      <c r="R88" s="1"/>
      <c r="S88" s="1"/>
      <c r="T88" s="2"/>
      <c r="U88" s="1"/>
      <c r="V88" s="32">
        <f t="shared" si="7"/>
        <v>0</v>
      </c>
    </row>
    <row r="89" spans="1:22" ht="18.75" customHeight="1">
      <c r="A89" s="43">
        <v>85</v>
      </c>
      <c r="B89" s="43">
        <f t="shared" si="5"/>
      </c>
      <c r="C89" s="1"/>
      <c r="D89" s="1"/>
      <c r="E89" s="1"/>
      <c r="F89" s="43">
        <f t="shared" si="6"/>
      </c>
      <c r="G89" s="43">
        <f>IF(D89="","",'基本情報'!$C$5)</f>
      </c>
      <c r="H89" s="93"/>
      <c r="I89" s="1"/>
      <c r="J89" s="1"/>
      <c r="K89" s="2"/>
      <c r="L89" s="1"/>
      <c r="M89" s="1"/>
      <c r="N89" s="2"/>
      <c r="O89" s="1"/>
      <c r="P89" s="1"/>
      <c r="Q89" s="2"/>
      <c r="R89" s="1"/>
      <c r="S89" s="1"/>
      <c r="T89" s="2"/>
      <c r="U89" s="1"/>
      <c r="V89" s="32">
        <f t="shared" si="7"/>
        <v>0</v>
      </c>
    </row>
    <row r="90" spans="1:22" ht="18.75" customHeight="1">
      <c r="A90" s="43">
        <v>86</v>
      </c>
      <c r="B90" s="43">
        <f t="shared" si="5"/>
      </c>
      <c r="C90" s="1"/>
      <c r="D90" s="1"/>
      <c r="E90" s="1"/>
      <c r="F90" s="43">
        <f t="shared" si="6"/>
      </c>
      <c r="G90" s="43">
        <f>IF(D90="","",'基本情報'!$C$5)</f>
      </c>
      <c r="H90" s="93"/>
      <c r="I90" s="1"/>
      <c r="J90" s="1"/>
      <c r="K90" s="2"/>
      <c r="L90" s="1"/>
      <c r="M90" s="1"/>
      <c r="N90" s="2"/>
      <c r="O90" s="1"/>
      <c r="P90" s="1"/>
      <c r="Q90" s="2"/>
      <c r="R90" s="1"/>
      <c r="S90" s="1"/>
      <c r="T90" s="2"/>
      <c r="U90" s="1"/>
      <c r="V90" s="32">
        <f t="shared" si="7"/>
        <v>0</v>
      </c>
    </row>
    <row r="91" spans="1:22" ht="18.75" customHeight="1">
      <c r="A91" s="43">
        <v>87</v>
      </c>
      <c r="B91" s="43">
        <f t="shared" si="5"/>
      </c>
      <c r="C91" s="1"/>
      <c r="D91" s="1"/>
      <c r="E91" s="1"/>
      <c r="F91" s="43">
        <f t="shared" si="6"/>
      </c>
      <c r="G91" s="43">
        <f>IF(D91="","",'基本情報'!$C$5)</f>
      </c>
      <c r="H91" s="93"/>
      <c r="I91" s="1"/>
      <c r="J91" s="1"/>
      <c r="K91" s="2"/>
      <c r="L91" s="1"/>
      <c r="M91" s="1"/>
      <c r="N91" s="2"/>
      <c r="O91" s="1"/>
      <c r="P91" s="1"/>
      <c r="Q91" s="2"/>
      <c r="R91" s="1"/>
      <c r="S91" s="1"/>
      <c r="T91" s="2"/>
      <c r="U91" s="1"/>
      <c r="V91" s="32">
        <f t="shared" si="7"/>
        <v>0</v>
      </c>
    </row>
    <row r="92" spans="1:22" ht="18.75" customHeight="1">
      <c r="A92" s="43">
        <v>88</v>
      </c>
      <c r="B92" s="43">
        <f t="shared" si="5"/>
      </c>
      <c r="C92" s="1"/>
      <c r="D92" s="1"/>
      <c r="E92" s="1"/>
      <c r="F92" s="43">
        <f t="shared" si="6"/>
      </c>
      <c r="G92" s="43">
        <f>IF(D92="","",'基本情報'!$C$5)</f>
      </c>
      <c r="H92" s="93"/>
      <c r="I92" s="1"/>
      <c r="J92" s="1"/>
      <c r="K92" s="2"/>
      <c r="L92" s="1"/>
      <c r="M92" s="1"/>
      <c r="N92" s="2"/>
      <c r="O92" s="1"/>
      <c r="P92" s="1"/>
      <c r="Q92" s="2"/>
      <c r="R92" s="1"/>
      <c r="S92" s="1"/>
      <c r="T92" s="2"/>
      <c r="U92" s="1"/>
      <c r="V92" s="32">
        <f t="shared" si="7"/>
        <v>0</v>
      </c>
    </row>
    <row r="93" spans="1:22" ht="18.75" customHeight="1">
      <c r="A93" s="43">
        <v>89</v>
      </c>
      <c r="B93" s="43">
        <f t="shared" si="5"/>
      </c>
      <c r="C93" s="1"/>
      <c r="D93" s="1"/>
      <c r="E93" s="1"/>
      <c r="F93" s="43">
        <f t="shared" si="6"/>
      </c>
      <c r="G93" s="43">
        <f>IF(D93="","",'基本情報'!$C$5)</f>
      </c>
      <c r="H93" s="93"/>
      <c r="I93" s="1"/>
      <c r="J93" s="1"/>
      <c r="K93" s="2"/>
      <c r="L93" s="1"/>
      <c r="M93" s="1"/>
      <c r="N93" s="2"/>
      <c r="O93" s="1"/>
      <c r="P93" s="1"/>
      <c r="Q93" s="2"/>
      <c r="R93" s="1"/>
      <c r="S93" s="1"/>
      <c r="T93" s="2"/>
      <c r="U93" s="1"/>
      <c r="V93" s="32">
        <f t="shared" si="7"/>
        <v>0</v>
      </c>
    </row>
    <row r="94" spans="1:22" ht="18.75" customHeight="1">
      <c r="A94" s="43">
        <v>90</v>
      </c>
      <c r="B94" s="43">
        <f t="shared" si="5"/>
      </c>
      <c r="C94" s="1"/>
      <c r="D94" s="1"/>
      <c r="E94" s="1"/>
      <c r="F94" s="43">
        <f t="shared" si="6"/>
      </c>
      <c r="G94" s="43">
        <f>IF(D94="","",'基本情報'!$C$5)</f>
      </c>
      <c r="H94" s="93"/>
      <c r="I94" s="1"/>
      <c r="J94" s="1"/>
      <c r="K94" s="2"/>
      <c r="L94" s="1"/>
      <c r="M94" s="1"/>
      <c r="N94" s="2"/>
      <c r="O94" s="1"/>
      <c r="P94" s="1"/>
      <c r="Q94" s="2"/>
      <c r="R94" s="1"/>
      <c r="S94" s="1"/>
      <c r="T94" s="2"/>
      <c r="U94" s="1"/>
      <c r="V94" s="32">
        <f t="shared" si="7"/>
        <v>0</v>
      </c>
    </row>
    <row r="95" spans="1:22" ht="18.75" customHeight="1">
      <c r="A95" s="43">
        <v>91</v>
      </c>
      <c r="B95" s="43">
        <f t="shared" si="5"/>
      </c>
      <c r="C95" s="1"/>
      <c r="D95" s="1"/>
      <c r="E95" s="1"/>
      <c r="F95" s="43">
        <f t="shared" si="6"/>
      </c>
      <c r="G95" s="43">
        <f>IF(D95="","",'基本情報'!$C$5)</f>
      </c>
      <c r="H95" s="93"/>
      <c r="I95" s="1"/>
      <c r="J95" s="1"/>
      <c r="K95" s="2"/>
      <c r="L95" s="1"/>
      <c r="M95" s="1"/>
      <c r="N95" s="2"/>
      <c r="O95" s="1"/>
      <c r="P95" s="1"/>
      <c r="Q95" s="2"/>
      <c r="R95" s="1"/>
      <c r="S95" s="1"/>
      <c r="T95" s="2"/>
      <c r="U95" s="1"/>
      <c r="V95" s="32">
        <f t="shared" si="7"/>
        <v>0</v>
      </c>
    </row>
    <row r="96" spans="1:22" ht="18.75" customHeight="1">
      <c r="A96" s="43">
        <v>92</v>
      </c>
      <c r="B96" s="43">
        <f t="shared" si="5"/>
      </c>
      <c r="C96" s="1"/>
      <c r="D96" s="1"/>
      <c r="E96" s="1"/>
      <c r="F96" s="43">
        <f t="shared" si="6"/>
      </c>
      <c r="G96" s="43">
        <f>IF(D96="","",'基本情報'!$C$5)</f>
      </c>
      <c r="H96" s="93"/>
      <c r="I96" s="1"/>
      <c r="J96" s="1"/>
      <c r="K96" s="2"/>
      <c r="L96" s="1"/>
      <c r="M96" s="1"/>
      <c r="N96" s="2"/>
      <c r="O96" s="1"/>
      <c r="P96" s="1"/>
      <c r="Q96" s="2"/>
      <c r="R96" s="1"/>
      <c r="S96" s="1"/>
      <c r="T96" s="2"/>
      <c r="U96" s="1"/>
      <c r="V96" s="32">
        <f t="shared" si="7"/>
        <v>0</v>
      </c>
    </row>
    <row r="97" spans="1:22" ht="18.75" customHeight="1">
      <c r="A97" s="43">
        <v>93</v>
      </c>
      <c r="B97" s="43">
        <f t="shared" si="5"/>
      </c>
      <c r="C97" s="1"/>
      <c r="D97" s="1"/>
      <c r="E97" s="1"/>
      <c r="F97" s="43">
        <f t="shared" si="6"/>
      </c>
      <c r="G97" s="43">
        <f>IF(D97="","",'基本情報'!$C$5)</f>
      </c>
      <c r="H97" s="93"/>
      <c r="I97" s="1"/>
      <c r="J97" s="1"/>
      <c r="K97" s="2"/>
      <c r="L97" s="1"/>
      <c r="M97" s="1"/>
      <c r="N97" s="2"/>
      <c r="O97" s="1"/>
      <c r="P97" s="1"/>
      <c r="Q97" s="2"/>
      <c r="R97" s="1"/>
      <c r="S97" s="1"/>
      <c r="T97" s="2"/>
      <c r="U97" s="1"/>
      <c r="V97" s="32">
        <f t="shared" si="7"/>
        <v>0</v>
      </c>
    </row>
    <row r="98" spans="1:22" ht="18.75" customHeight="1">
      <c r="A98" s="43">
        <v>94</v>
      </c>
      <c r="B98" s="43">
        <f t="shared" si="5"/>
      </c>
      <c r="C98" s="1"/>
      <c r="D98" s="1"/>
      <c r="E98" s="1"/>
      <c r="F98" s="43">
        <f t="shared" si="6"/>
      </c>
      <c r="G98" s="43">
        <f>IF(D98="","",'基本情報'!$C$5)</f>
      </c>
      <c r="H98" s="93"/>
      <c r="I98" s="1"/>
      <c r="J98" s="1"/>
      <c r="K98" s="2"/>
      <c r="L98" s="1"/>
      <c r="M98" s="1"/>
      <c r="N98" s="2"/>
      <c r="O98" s="1"/>
      <c r="P98" s="1"/>
      <c r="Q98" s="2"/>
      <c r="R98" s="1"/>
      <c r="S98" s="1"/>
      <c r="T98" s="2"/>
      <c r="U98" s="1"/>
      <c r="V98" s="32">
        <f t="shared" si="7"/>
        <v>0</v>
      </c>
    </row>
    <row r="99" spans="1:22" ht="18.75" customHeight="1">
      <c r="A99" s="43">
        <v>95</v>
      </c>
      <c r="B99" s="43">
        <f t="shared" si="5"/>
      </c>
      <c r="C99" s="1"/>
      <c r="D99" s="1"/>
      <c r="E99" s="1"/>
      <c r="F99" s="43">
        <f t="shared" si="6"/>
      </c>
      <c r="G99" s="43">
        <f>IF(D99="","",'基本情報'!$C$5)</f>
      </c>
      <c r="H99" s="93"/>
      <c r="I99" s="1"/>
      <c r="J99" s="1"/>
      <c r="K99" s="2"/>
      <c r="L99" s="1"/>
      <c r="M99" s="1"/>
      <c r="N99" s="2"/>
      <c r="O99" s="1"/>
      <c r="P99" s="1"/>
      <c r="Q99" s="2"/>
      <c r="R99" s="1"/>
      <c r="S99" s="1"/>
      <c r="T99" s="2"/>
      <c r="U99" s="1"/>
      <c r="V99" s="32">
        <f t="shared" si="7"/>
        <v>0</v>
      </c>
    </row>
    <row r="100" spans="1:22" ht="18.75" customHeight="1">
      <c r="A100" s="43">
        <v>96</v>
      </c>
      <c r="B100" s="43">
        <f t="shared" si="5"/>
      </c>
      <c r="C100" s="1"/>
      <c r="D100" s="1"/>
      <c r="E100" s="1"/>
      <c r="F100" s="43">
        <f t="shared" si="6"/>
      </c>
      <c r="G100" s="43">
        <f>IF(D100="","",'基本情報'!$C$5)</f>
      </c>
      <c r="H100" s="93"/>
      <c r="I100" s="1"/>
      <c r="J100" s="1"/>
      <c r="K100" s="2"/>
      <c r="L100" s="1"/>
      <c r="M100" s="1"/>
      <c r="N100" s="2"/>
      <c r="O100" s="1"/>
      <c r="P100" s="1"/>
      <c r="Q100" s="2"/>
      <c r="R100" s="1"/>
      <c r="S100" s="1"/>
      <c r="T100" s="2"/>
      <c r="U100" s="1"/>
      <c r="V100" s="32">
        <f t="shared" si="7"/>
        <v>0</v>
      </c>
    </row>
    <row r="101" spans="1:22" ht="18.75" customHeight="1">
      <c r="A101" s="43">
        <v>97</v>
      </c>
      <c r="B101" s="43">
        <f t="shared" si="5"/>
      </c>
      <c r="C101" s="1"/>
      <c r="D101" s="1"/>
      <c r="E101" s="1"/>
      <c r="F101" s="43">
        <f t="shared" si="6"/>
      </c>
      <c r="G101" s="43">
        <f>IF(D101="","",'基本情報'!$C$5)</f>
      </c>
      <c r="H101" s="93"/>
      <c r="I101" s="1"/>
      <c r="J101" s="1"/>
      <c r="K101" s="2"/>
      <c r="L101" s="1"/>
      <c r="M101" s="1"/>
      <c r="N101" s="2"/>
      <c r="O101" s="1"/>
      <c r="P101" s="1"/>
      <c r="Q101" s="2"/>
      <c r="R101" s="1"/>
      <c r="S101" s="1"/>
      <c r="T101" s="2"/>
      <c r="U101" s="1"/>
      <c r="V101" s="32">
        <f t="shared" si="7"/>
        <v>0</v>
      </c>
    </row>
    <row r="102" spans="1:22" ht="18.75" customHeight="1">
      <c r="A102" s="43">
        <v>98</v>
      </c>
      <c r="B102" s="43">
        <f aca="true" t="shared" si="8" ref="B102:B133">IF(OR(D102="",B101=""),"",IF(C102=C101,B101,B101+1))</f>
      </c>
      <c r="C102" s="1"/>
      <c r="D102" s="1"/>
      <c r="E102" s="1"/>
      <c r="F102" s="43">
        <f t="shared" si="6"/>
      </c>
      <c r="G102" s="43">
        <f>IF(D102="","",'基本情報'!$C$5)</f>
      </c>
      <c r="H102" s="93"/>
      <c r="I102" s="1"/>
      <c r="J102" s="1"/>
      <c r="K102" s="2"/>
      <c r="L102" s="1"/>
      <c r="M102" s="1"/>
      <c r="N102" s="2"/>
      <c r="O102" s="1"/>
      <c r="P102" s="1"/>
      <c r="Q102" s="2"/>
      <c r="R102" s="1"/>
      <c r="S102" s="1"/>
      <c r="T102" s="2"/>
      <c r="U102" s="1"/>
      <c r="V102" s="32">
        <f t="shared" si="7"/>
        <v>0</v>
      </c>
    </row>
    <row r="103" spans="1:22" ht="18.75" customHeight="1">
      <c r="A103" s="43">
        <v>99</v>
      </c>
      <c r="B103" s="43">
        <f t="shared" si="8"/>
      </c>
      <c r="C103" s="1"/>
      <c r="D103" s="1"/>
      <c r="E103" s="1"/>
      <c r="F103" s="43">
        <f t="shared" si="6"/>
      </c>
      <c r="G103" s="43">
        <f>IF(D103="","",'基本情報'!$C$5)</f>
      </c>
      <c r="H103" s="93"/>
      <c r="I103" s="1"/>
      <c r="J103" s="1"/>
      <c r="K103" s="2"/>
      <c r="L103" s="1"/>
      <c r="M103" s="1"/>
      <c r="N103" s="2"/>
      <c r="O103" s="1"/>
      <c r="P103" s="1"/>
      <c r="Q103" s="2"/>
      <c r="R103" s="1"/>
      <c r="S103" s="1"/>
      <c r="T103" s="2"/>
      <c r="U103" s="1"/>
      <c r="V103" s="32">
        <f t="shared" si="7"/>
        <v>0</v>
      </c>
    </row>
    <row r="104" spans="1:22" ht="18.75" customHeight="1">
      <c r="A104" s="43">
        <v>100</v>
      </c>
      <c r="B104" s="43">
        <f t="shared" si="8"/>
      </c>
      <c r="C104" s="1"/>
      <c r="D104" s="1"/>
      <c r="E104" s="1"/>
      <c r="F104" s="43">
        <f t="shared" si="6"/>
      </c>
      <c r="G104" s="43">
        <f>IF(D104="","",'基本情報'!$C$5)</f>
      </c>
      <c r="H104" s="93"/>
      <c r="I104" s="1"/>
      <c r="J104" s="1"/>
      <c r="K104" s="2"/>
      <c r="L104" s="1"/>
      <c r="M104" s="1"/>
      <c r="N104" s="2"/>
      <c r="O104" s="1"/>
      <c r="P104" s="1"/>
      <c r="Q104" s="2"/>
      <c r="R104" s="1"/>
      <c r="S104" s="1"/>
      <c r="T104" s="2"/>
      <c r="U104" s="1"/>
      <c r="V104" s="32">
        <f t="shared" si="7"/>
        <v>0</v>
      </c>
    </row>
    <row r="105" spans="1:22" ht="18.75" customHeight="1">
      <c r="A105" s="43">
        <v>101</v>
      </c>
      <c r="B105" s="43">
        <f t="shared" si="8"/>
      </c>
      <c r="C105" s="1"/>
      <c r="D105" s="1"/>
      <c r="E105" s="1"/>
      <c r="F105" s="43">
        <f t="shared" si="6"/>
      </c>
      <c r="G105" s="43">
        <f>IF(D105="","",'基本情報'!$C$5)</f>
      </c>
      <c r="H105" s="93"/>
      <c r="I105" s="1"/>
      <c r="J105" s="1"/>
      <c r="K105" s="2"/>
      <c r="L105" s="1"/>
      <c r="M105" s="1"/>
      <c r="N105" s="2"/>
      <c r="O105" s="1"/>
      <c r="P105" s="1"/>
      <c r="Q105" s="2"/>
      <c r="R105" s="1"/>
      <c r="S105" s="1"/>
      <c r="T105" s="2"/>
      <c r="U105" s="1"/>
      <c r="V105" s="32">
        <f t="shared" si="7"/>
        <v>0</v>
      </c>
    </row>
    <row r="106" spans="1:22" ht="18.75" customHeight="1">
      <c r="A106" s="43">
        <v>102</v>
      </c>
      <c r="B106" s="43">
        <f t="shared" si="8"/>
      </c>
      <c r="C106" s="1"/>
      <c r="D106" s="1"/>
      <c r="E106" s="1"/>
      <c r="F106" s="43">
        <f t="shared" si="6"/>
      </c>
      <c r="G106" s="43">
        <f>IF(D106="","",'基本情報'!$C$5)</f>
      </c>
      <c r="H106" s="93"/>
      <c r="I106" s="1"/>
      <c r="J106" s="1"/>
      <c r="K106" s="2"/>
      <c r="L106" s="1"/>
      <c r="M106" s="1"/>
      <c r="N106" s="2"/>
      <c r="O106" s="1"/>
      <c r="P106" s="1"/>
      <c r="Q106" s="2"/>
      <c r="R106" s="1"/>
      <c r="S106" s="1"/>
      <c r="T106" s="2"/>
      <c r="U106" s="1"/>
      <c r="V106" s="32">
        <f t="shared" si="7"/>
        <v>0</v>
      </c>
    </row>
    <row r="107" spans="1:22" ht="18.75" customHeight="1">
      <c r="A107" s="43">
        <v>103</v>
      </c>
      <c r="B107" s="43">
        <f t="shared" si="8"/>
      </c>
      <c r="C107" s="1"/>
      <c r="D107" s="1"/>
      <c r="E107" s="1"/>
      <c r="F107" s="43">
        <f t="shared" si="6"/>
      </c>
      <c r="G107" s="43">
        <f>IF(D107="","",'基本情報'!$C$5)</f>
      </c>
      <c r="H107" s="93"/>
      <c r="I107" s="1"/>
      <c r="J107" s="1"/>
      <c r="K107" s="2"/>
      <c r="L107" s="1"/>
      <c r="M107" s="1"/>
      <c r="N107" s="2"/>
      <c r="O107" s="1"/>
      <c r="P107" s="1"/>
      <c r="Q107" s="2"/>
      <c r="R107" s="1"/>
      <c r="S107" s="1"/>
      <c r="T107" s="2"/>
      <c r="U107" s="1"/>
      <c r="V107" s="32">
        <f t="shared" si="7"/>
        <v>0</v>
      </c>
    </row>
    <row r="108" spans="1:22" ht="18.75" customHeight="1">
      <c r="A108" s="43">
        <v>104</v>
      </c>
      <c r="B108" s="43">
        <f t="shared" si="8"/>
      </c>
      <c r="C108" s="1"/>
      <c r="D108" s="1"/>
      <c r="E108" s="1"/>
      <c r="F108" s="43">
        <f t="shared" si="6"/>
      </c>
      <c r="G108" s="43">
        <f>IF(D108="","",'基本情報'!$C$5)</f>
      </c>
      <c r="H108" s="93"/>
      <c r="I108" s="1"/>
      <c r="J108" s="1"/>
      <c r="K108" s="2"/>
      <c r="L108" s="1"/>
      <c r="M108" s="1"/>
      <c r="N108" s="2"/>
      <c r="O108" s="1"/>
      <c r="P108" s="1"/>
      <c r="Q108" s="2"/>
      <c r="R108" s="1"/>
      <c r="S108" s="1"/>
      <c r="T108" s="2"/>
      <c r="U108" s="1"/>
      <c r="V108" s="32">
        <f t="shared" si="7"/>
        <v>0</v>
      </c>
    </row>
    <row r="109" spans="1:22" ht="18.75" customHeight="1">
      <c r="A109" s="43">
        <v>105</v>
      </c>
      <c r="B109" s="43">
        <f t="shared" si="8"/>
      </c>
      <c r="C109" s="1"/>
      <c r="D109" s="1"/>
      <c r="E109" s="1"/>
      <c r="F109" s="43">
        <f t="shared" si="6"/>
      </c>
      <c r="G109" s="43">
        <f>IF(D109="","",'基本情報'!$C$5)</f>
      </c>
      <c r="H109" s="93"/>
      <c r="I109" s="1"/>
      <c r="J109" s="1"/>
      <c r="K109" s="2"/>
      <c r="L109" s="1"/>
      <c r="M109" s="1"/>
      <c r="N109" s="2"/>
      <c r="O109" s="1"/>
      <c r="P109" s="1"/>
      <c r="Q109" s="2"/>
      <c r="R109" s="1"/>
      <c r="S109" s="1"/>
      <c r="T109" s="2"/>
      <c r="U109" s="1"/>
      <c r="V109" s="32">
        <f t="shared" si="7"/>
        <v>0</v>
      </c>
    </row>
    <row r="110" spans="1:22" ht="18.75" customHeight="1">
      <c r="A110" s="43">
        <v>106</v>
      </c>
      <c r="B110" s="43">
        <f t="shared" si="8"/>
      </c>
      <c r="C110" s="1"/>
      <c r="D110" s="1"/>
      <c r="E110" s="1"/>
      <c r="F110" s="43">
        <f t="shared" si="6"/>
      </c>
      <c r="G110" s="43">
        <f>IF(D110="","",'基本情報'!$C$5)</f>
      </c>
      <c r="H110" s="93"/>
      <c r="I110" s="1"/>
      <c r="J110" s="1"/>
      <c r="K110" s="2"/>
      <c r="L110" s="1"/>
      <c r="M110" s="1"/>
      <c r="N110" s="2"/>
      <c r="O110" s="1"/>
      <c r="P110" s="1"/>
      <c r="Q110" s="2"/>
      <c r="R110" s="1"/>
      <c r="S110" s="1"/>
      <c r="T110" s="2"/>
      <c r="U110" s="1"/>
      <c r="V110" s="32">
        <f t="shared" si="7"/>
        <v>0</v>
      </c>
    </row>
    <row r="111" spans="1:22" ht="18.75" customHeight="1">
      <c r="A111" s="43">
        <v>107</v>
      </c>
      <c r="B111" s="43">
        <f t="shared" si="8"/>
      </c>
      <c r="C111" s="1"/>
      <c r="D111" s="1"/>
      <c r="E111" s="1"/>
      <c r="F111" s="43">
        <f t="shared" si="6"/>
      </c>
      <c r="G111" s="43">
        <f>IF(D111="","",'基本情報'!$C$5)</f>
      </c>
      <c r="H111" s="93"/>
      <c r="I111" s="1"/>
      <c r="J111" s="1"/>
      <c r="K111" s="2"/>
      <c r="L111" s="1"/>
      <c r="M111" s="1"/>
      <c r="N111" s="2"/>
      <c r="O111" s="1"/>
      <c r="P111" s="1"/>
      <c r="Q111" s="2"/>
      <c r="R111" s="1"/>
      <c r="S111" s="1"/>
      <c r="T111" s="2"/>
      <c r="U111" s="1"/>
      <c r="V111" s="32">
        <f t="shared" si="7"/>
        <v>0</v>
      </c>
    </row>
    <row r="112" spans="1:22" ht="18.75" customHeight="1">
      <c r="A112" s="43">
        <v>108</v>
      </c>
      <c r="B112" s="43">
        <f t="shared" si="8"/>
      </c>
      <c r="C112" s="1"/>
      <c r="D112" s="1"/>
      <c r="E112" s="1"/>
      <c r="F112" s="43">
        <f t="shared" si="6"/>
      </c>
      <c r="G112" s="43">
        <f>IF(D112="","",'基本情報'!$C$5)</f>
      </c>
      <c r="H112" s="93"/>
      <c r="I112" s="1"/>
      <c r="J112" s="1"/>
      <c r="K112" s="2"/>
      <c r="L112" s="1"/>
      <c r="M112" s="1"/>
      <c r="N112" s="2"/>
      <c r="O112" s="1"/>
      <c r="P112" s="1"/>
      <c r="Q112" s="2"/>
      <c r="R112" s="1"/>
      <c r="S112" s="1"/>
      <c r="T112" s="2"/>
      <c r="U112" s="1"/>
      <c r="V112" s="32">
        <f t="shared" si="7"/>
        <v>0</v>
      </c>
    </row>
    <row r="113" spans="1:22" ht="18.75" customHeight="1">
      <c r="A113" s="43">
        <v>109</v>
      </c>
      <c r="B113" s="43">
        <f t="shared" si="8"/>
      </c>
      <c r="C113" s="1"/>
      <c r="D113" s="1"/>
      <c r="E113" s="1"/>
      <c r="F113" s="43">
        <f t="shared" si="6"/>
      </c>
      <c r="G113" s="43">
        <f>IF(D113="","",'基本情報'!$C$5)</f>
      </c>
      <c r="H113" s="93"/>
      <c r="I113" s="1"/>
      <c r="J113" s="1"/>
      <c r="K113" s="2"/>
      <c r="L113" s="1"/>
      <c r="M113" s="1"/>
      <c r="N113" s="2"/>
      <c r="O113" s="1"/>
      <c r="P113" s="1"/>
      <c r="Q113" s="2"/>
      <c r="R113" s="1"/>
      <c r="S113" s="1"/>
      <c r="T113" s="2"/>
      <c r="U113" s="1"/>
      <c r="V113" s="32">
        <f t="shared" si="7"/>
        <v>0</v>
      </c>
    </row>
    <row r="114" spans="1:22" ht="18.75" customHeight="1">
      <c r="A114" s="43">
        <v>110</v>
      </c>
      <c r="B114" s="43">
        <f t="shared" si="8"/>
      </c>
      <c r="C114" s="1"/>
      <c r="D114" s="1"/>
      <c r="E114" s="1"/>
      <c r="F114" s="43">
        <f t="shared" si="6"/>
      </c>
      <c r="G114" s="43">
        <f>IF(D114="","",'基本情報'!$C$5)</f>
      </c>
      <c r="H114" s="93"/>
      <c r="I114" s="1"/>
      <c r="J114" s="1"/>
      <c r="K114" s="2"/>
      <c r="L114" s="1"/>
      <c r="M114" s="1"/>
      <c r="N114" s="2"/>
      <c r="O114" s="1"/>
      <c r="P114" s="1"/>
      <c r="Q114" s="2"/>
      <c r="R114" s="1"/>
      <c r="S114" s="1"/>
      <c r="T114" s="2"/>
      <c r="U114" s="1"/>
      <c r="V114" s="32">
        <f t="shared" si="7"/>
        <v>0</v>
      </c>
    </row>
    <row r="115" spans="1:22" ht="18.75" customHeight="1">
      <c r="A115" s="43">
        <v>111</v>
      </c>
      <c r="B115" s="43">
        <f t="shared" si="8"/>
      </c>
      <c r="C115" s="1"/>
      <c r="D115" s="1"/>
      <c r="E115" s="1"/>
      <c r="F115" s="43">
        <f t="shared" si="6"/>
      </c>
      <c r="G115" s="43">
        <f>IF(D115="","",'基本情報'!$C$5)</f>
      </c>
      <c r="H115" s="93"/>
      <c r="I115" s="1"/>
      <c r="J115" s="1"/>
      <c r="K115" s="2"/>
      <c r="L115" s="1"/>
      <c r="M115" s="1"/>
      <c r="N115" s="2"/>
      <c r="O115" s="1"/>
      <c r="P115" s="1"/>
      <c r="Q115" s="2"/>
      <c r="R115" s="1"/>
      <c r="S115" s="1"/>
      <c r="T115" s="2"/>
      <c r="U115" s="1"/>
      <c r="V115" s="32">
        <f t="shared" si="7"/>
        <v>0</v>
      </c>
    </row>
    <row r="116" spans="1:22" ht="18.75" customHeight="1">
      <c r="A116" s="43">
        <v>112</v>
      </c>
      <c r="B116" s="43">
        <f t="shared" si="8"/>
      </c>
      <c r="C116" s="1"/>
      <c r="D116" s="1"/>
      <c r="E116" s="1"/>
      <c r="F116" s="43">
        <f t="shared" si="6"/>
      </c>
      <c r="G116" s="43">
        <f>IF(D116="","",'基本情報'!$C$5)</f>
      </c>
      <c r="H116" s="93"/>
      <c r="I116" s="1"/>
      <c r="J116" s="1"/>
      <c r="K116" s="2"/>
      <c r="L116" s="1"/>
      <c r="M116" s="1"/>
      <c r="N116" s="2"/>
      <c r="O116" s="1"/>
      <c r="P116" s="1"/>
      <c r="Q116" s="2"/>
      <c r="R116" s="1"/>
      <c r="S116" s="1"/>
      <c r="T116" s="2"/>
      <c r="U116" s="1"/>
      <c r="V116" s="32">
        <f t="shared" si="7"/>
        <v>0</v>
      </c>
    </row>
    <row r="117" spans="1:22" ht="18.75" customHeight="1">
      <c r="A117" s="43">
        <v>113</v>
      </c>
      <c r="B117" s="43">
        <f t="shared" si="8"/>
      </c>
      <c r="C117" s="1"/>
      <c r="D117" s="1"/>
      <c r="E117" s="1"/>
      <c r="F117" s="43">
        <f t="shared" si="6"/>
      </c>
      <c r="G117" s="43">
        <f>IF(D117="","",'基本情報'!$C$5)</f>
      </c>
      <c r="H117" s="93"/>
      <c r="I117" s="1"/>
      <c r="J117" s="1"/>
      <c r="K117" s="2"/>
      <c r="L117" s="1"/>
      <c r="M117" s="1"/>
      <c r="N117" s="2"/>
      <c r="O117" s="1"/>
      <c r="P117" s="1"/>
      <c r="Q117" s="2"/>
      <c r="R117" s="1"/>
      <c r="S117" s="1"/>
      <c r="T117" s="2"/>
      <c r="U117" s="1"/>
      <c r="V117" s="32">
        <f t="shared" si="7"/>
        <v>0</v>
      </c>
    </row>
    <row r="118" spans="1:22" ht="18.75" customHeight="1">
      <c r="A118" s="43">
        <v>114</v>
      </c>
      <c r="B118" s="43">
        <f t="shared" si="8"/>
      </c>
      <c r="C118" s="1"/>
      <c r="D118" s="1"/>
      <c r="E118" s="1"/>
      <c r="F118" s="43">
        <f t="shared" si="6"/>
      </c>
      <c r="G118" s="43">
        <f>IF(D118="","",'基本情報'!$C$5)</f>
      </c>
      <c r="H118" s="93"/>
      <c r="I118" s="1"/>
      <c r="J118" s="1"/>
      <c r="K118" s="2"/>
      <c r="L118" s="1"/>
      <c r="M118" s="1"/>
      <c r="N118" s="2"/>
      <c r="O118" s="1"/>
      <c r="P118" s="1"/>
      <c r="Q118" s="2"/>
      <c r="R118" s="1"/>
      <c r="S118" s="1"/>
      <c r="T118" s="2"/>
      <c r="U118" s="1"/>
      <c r="V118" s="32">
        <f t="shared" si="7"/>
        <v>0</v>
      </c>
    </row>
    <row r="119" spans="1:22" ht="18.75" customHeight="1">
      <c r="A119" s="43">
        <v>115</v>
      </c>
      <c r="B119" s="43">
        <f t="shared" si="8"/>
      </c>
      <c r="C119" s="1"/>
      <c r="D119" s="1"/>
      <c r="E119" s="1"/>
      <c r="F119" s="43">
        <f t="shared" si="6"/>
      </c>
      <c r="G119" s="43">
        <f>IF(D119="","",'基本情報'!$C$5)</f>
      </c>
      <c r="H119" s="93"/>
      <c r="I119" s="1"/>
      <c r="J119" s="1"/>
      <c r="K119" s="2"/>
      <c r="L119" s="1"/>
      <c r="M119" s="1"/>
      <c r="N119" s="2"/>
      <c r="O119" s="1"/>
      <c r="P119" s="1"/>
      <c r="Q119" s="2"/>
      <c r="R119" s="1"/>
      <c r="S119" s="1"/>
      <c r="T119" s="2"/>
      <c r="U119" s="1"/>
      <c r="V119" s="32">
        <f t="shared" si="7"/>
        <v>0</v>
      </c>
    </row>
    <row r="120" spans="1:22" ht="18.75" customHeight="1">
      <c r="A120" s="43">
        <v>116</v>
      </c>
      <c r="B120" s="43">
        <f t="shared" si="8"/>
      </c>
      <c r="C120" s="1"/>
      <c r="D120" s="1"/>
      <c r="E120" s="1"/>
      <c r="F120" s="43">
        <f t="shared" si="6"/>
      </c>
      <c r="G120" s="43">
        <f>IF(D120="","",'基本情報'!$C$5)</f>
      </c>
      <c r="H120" s="93"/>
      <c r="I120" s="1"/>
      <c r="J120" s="1"/>
      <c r="K120" s="2"/>
      <c r="L120" s="1"/>
      <c r="M120" s="1"/>
      <c r="N120" s="2"/>
      <c r="O120" s="1"/>
      <c r="P120" s="1"/>
      <c r="Q120" s="2"/>
      <c r="R120" s="1"/>
      <c r="S120" s="1"/>
      <c r="T120" s="2"/>
      <c r="U120" s="1"/>
      <c r="V120" s="32">
        <f aca="true" t="shared" si="9" ref="V120:V154">COUNTA(J120,M120,P120,S120)</f>
        <v>0</v>
      </c>
    </row>
    <row r="121" spans="1:22" ht="18.75" customHeight="1">
      <c r="A121" s="43">
        <v>117</v>
      </c>
      <c r="B121" s="43">
        <f t="shared" si="8"/>
      </c>
      <c r="C121" s="1"/>
      <c r="D121" s="1"/>
      <c r="E121" s="1"/>
      <c r="F121" s="43">
        <f t="shared" si="6"/>
      </c>
      <c r="G121" s="43">
        <f>IF(D121="","",'基本情報'!$C$5)</f>
      </c>
      <c r="H121" s="93"/>
      <c r="I121" s="1"/>
      <c r="J121" s="1"/>
      <c r="K121" s="2"/>
      <c r="L121" s="1"/>
      <c r="M121" s="1"/>
      <c r="N121" s="2"/>
      <c r="O121" s="1"/>
      <c r="P121" s="1"/>
      <c r="Q121" s="2"/>
      <c r="R121" s="1"/>
      <c r="S121" s="1"/>
      <c r="T121" s="2"/>
      <c r="U121" s="1"/>
      <c r="V121" s="32">
        <f t="shared" si="9"/>
        <v>0</v>
      </c>
    </row>
    <row r="122" spans="1:22" ht="18.75" customHeight="1">
      <c r="A122" s="43">
        <v>118</v>
      </c>
      <c r="B122" s="43">
        <f t="shared" si="8"/>
      </c>
      <c r="C122" s="1"/>
      <c r="D122" s="1"/>
      <c r="E122" s="1"/>
      <c r="F122" s="43">
        <f t="shared" si="6"/>
      </c>
      <c r="G122" s="43">
        <f>IF(D122="","",'基本情報'!$C$5)</f>
      </c>
      <c r="H122" s="93"/>
      <c r="I122" s="1"/>
      <c r="J122" s="1"/>
      <c r="K122" s="2"/>
      <c r="L122" s="1"/>
      <c r="M122" s="1"/>
      <c r="N122" s="2"/>
      <c r="O122" s="1"/>
      <c r="P122" s="1"/>
      <c r="Q122" s="2"/>
      <c r="R122" s="1"/>
      <c r="S122" s="1"/>
      <c r="T122" s="2"/>
      <c r="U122" s="1"/>
      <c r="V122" s="32">
        <f t="shared" si="9"/>
        <v>0</v>
      </c>
    </row>
    <row r="123" spans="1:22" ht="18.75" customHeight="1">
      <c r="A123" s="43">
        <v>119</v>
      </c>
      <c r="B123" s="43">
        <f t="shared" si="8"/>
      </c>
      <c r="C123" s="1"/>
      <c r="D123" s="1"/>
      <c r="E123" s="1"/>
      <c r="F123" s="43">
        <f t="shared" si="6"/>
      </c>
      <c r="G123" s="43">
        <f>IF(D123="","",'基本情報'!$C$5)</f>
      </c>
      <c r="H123" s="93"/>
      <c r="I123" s="1"/>
      <c r="J123" s="1"/>
      <c r="K123" s="2"/>
      <c r="L123" s="1"/>
      <c r="M123" s="1"/>
      <c r="N123" s="2"/>
      <c r="O123" s="1"/>
      <c r="P123" s="1"/>
      <c r="Q123" s="2"/>
      <c r="R123" s="1"/>
      <c r="S123" s="1"/>
      <c r="T123" s="2"/>
      <c r="U123" s="1"/>
      <c r="V123" s="32">
        <f t="shared" si="9"/>
        <v>0</v>
      </c>
    </row>
    <row r="124" spans="1:22" ht="18.75" customHeight="1">
      <c r="A124" s="43">
        <v>120</v>
      </c>
      <c r="B124" s="43">
        <f t="shared" si="8"/>
      </c>
      <c r="C124" s="1"/>
      <c r="D124" s="1"/>
      <c r="E124" s="1"/>
      <c r="F124" s="43">
        <f t="shared" si="6"/>
      </c>
      <c r="G124" s="43">
        <f>IF(D124="","",'基本情報'!$C$5)</f>
      </c>
      <c r="H124" s="93"/>
      <c r="I124" s="1"/>
      <c r="J124" s="1"/>
      <c r="K124" s="2"/>
      <c r="L124" s="1"/>
      <c r="M124" s="1"/>
      <c r="N124" s="2"/>
      <c r="O124" s="1"/>
      <c r="P124" s="1"/>
      <c r="Q124" s="2"/>
      <c r="R124" s="1"/>
      <c r="S124" s="1"/>
      <c r="T124" s="2"/>
      <c r="U124" s="1"/>
      <c r="V124" s="32">
        <f t="shared" si="9"/>
        <v>0</v>
      </c>
    </row>
    <row r="125" spans="1:22" ht="18.75" customHeight="1">
      <c r="A125" s="43">
        <v>121</v>
      </c>
      <c r="B125" s="43">
        <f t="shared" si="8"/>
      </c>
      <c r="C125" s="1"/>
      <c r="D125" s="1"/>
      <c r="E125" s="1"/>
      <c r="F125" s="43">
        <f t="shared" si="6"/>
      </c>
      <c r="G125" s="43">
        <f>IF(D125="","",'基本情報'!$C$5)</f>
      </c>
      <c r="H125" s="93"/>
      <c r="I125" s="1"/>
      <c r="J125" s="1"/>
      <c r="K125" s="2"/>
      <c r="L125" s="1"/>
      <c r="M125" s="1"/>
      <c r="N125" s="2"/>
      <c r="O125" s="1"/>
      <c r="P125" s="1"/>
      <c r="Q125" s="2"/>
      <c r="R125" s="1"/>
      <c r="S125" s="1"/>
      <c r="T125" s="2"/>
      <c r="U125" s="1"/>
      <c r="V125" s="32">
        <f t="shared" si="9"/>
        <v>0</v>
      </c>
    </row>
    <row r="126" spans="1:22" ht="18.75" customHeight="1">
      <c r="A126" s="43">
        <v>122</v>
      </c>
      <c r="B126" s="43">
        <f t="shared" si="8"/>
      </c>
      <c r="C126" s="1"/>
      <c r="D126" s="1"/>
      <c r="E126" s="1"/>
      <c r="F126" s="43">
        <f t="shared" si="6"/>
      </c>
      <c r="G126" s="43">
        <f>IF(D126="","",'基本情報'!$C$5)</f>
      </c>
      <c r="H126" s="93"/>
      <c r="I126" s="1"/>
      <c r="J126" s="1"/>
      <c r="K126" s="2"/>
      <c r="L126" s="1"/>
      <c r="M126" s="1"/>
      <c r="N126" s="2"/>
      <c r="O126" s="1"/>
      <c r="P126" s="1"/>
      <c r="Q126" s="2"/>
      <c r="R126" s="1"/>
      <c r="S126" s="1"/>
      <c r="T126" s="2"/>
      <c r="U126" s="1"/>
      <c r="V126" s="32">
        <f t="shared" si="9"/>
        <v>0</v>
      </c>
    </row>
    <row r="127" spans="1:22" ht="18.75" customHeight="1">
      <c r="A127" s="43">
        <v>123</v>
      </c>
      <c r="B127" s="43">
        <f t="shared" si="8"/>
      </c>
      <c r="C127" s="1"/>
      <c r="D127" s="1"/>
      <c r="E127" s="1"/>
      <c r="F127" s="43">
        <f t="shared" si="6"/>
      </c>
      <c r="G127" s="43">
        <f>IF(D127="","",'基本情報'!$C$5)</f>
      </c>
      <c r="H127" s="93"/>
      <c r="I127" s="1"/>
      <c r="J127" s="1"/>
      <c r="K127" s="2"/>
      <c r="L127" s="1"/>
      <c r="M127" s="1"/>
      <c r="N127" s="2"/>
      <c r="O127" s="1"/>
      <c r="P127" s="1"/>
      <c r="Q127" s="2"/>
      <c r="R127" s="1"/>
      <c r="S127" s="1"/>
      <c r="T127" s="2"/>
      <c r="U127" s="1"/>
      <c r="V127" s="32">
        <f t="shared" si="9"/>
        <v>0</v>
      </c>
    </row>
    <row r="128" spans="1:22" ht="18.75" customHeight="1">
      <c r="A128" s="43">
        <v>124</v>
      </c>
      <c r="B128" s="43">
        <f t="shared" si="8"/>
      </c>
      <c r="C128" s="1"/>
      <c r="D128" s="1"/>
      <c r="E128" s="1"/>
      <c r="F128" s="43">
        <f t="shared" si="6"/>
      </c>
      <c r="G128" s="43">
        <f>IF(D128="","",'基本情報'!$C$5)</f>
      </c>
      <c r="H128" s="93"/>
      <c r="I128" s="1"/>
      <c r="J128" s="1"/>
      <c r="K128" s="2"/>
      <c r="L128" s="1"/>
      <c r="M128" s="1"/>
      <c r="N128" s="2"/>
      <c r="O128" s="1"/>
      <c r="P128" s="1"/>
      <c r="Q128" s="2"/>
      <c r="R128" s="1"/>
      <c r="S128" s="1"/>
      <c r="T128" s="2"/>
      <c r="U128" s="1"/>
      <c r="V128" s="32">
        <f t="shared" si="9"/>
        <v>0</v>
      </c>
    </row>
    <row r="129" spans="1:22" ht="18.75" customHeight="1">
      <c r="A129" s="43">
        <v>125</v>
      </c>
      <c r="B129" s="43">
        <f t="shared" si="8"/>
      </c>
      <c r="C129" s="1"/>
      <c r="D129" s="1"/>
      <c r="E129" s="1"/>
      <c r="F129" s="43">
        <f t="shared" si="6"/>
      </c>
      <c r="G129" s="43">
        <f>IF(D129="","",'基本情報'!$C$5)</f>
      </c>
      <c r="H129" s="93"/>
      <c r="I129" s="1"/>
      <c r="J129" s="1"/>
      <c r="K129" s="2"/>
      <c r="L129" s="1"/>
      <c r="M129" s="1"/>
      <c r="N129" s="2"/>
      <c r="O129" s="1"/>
      <c r="P129" s="1"/>
      <c r="Q129" s="2"/>
      <c r="R129" s="1"/>
      <c r="S129" s="1"/>
      <c r="T129" s="2"/>
      <c r="U129" s="1"/>
      <c r="V129" s="32">
        <f t="shared" si="9"/>
        <v>0</v>
      </c>
    </row>
    <row r="130" spans="1:22" ht="18.75" customHeight="1">
      <c r="A130" s="43">
        <v>126</v>
      </c>
      <c r="B130" s="43">
        <f t="shared" si="8"/>
      </c>
      <c r="C130" s="1"/>
      <c r="D130" s="1"/>
      <c r="E130" s="1"/>
      <c r="F130" s="43">
        <f t="shared" si="6"/>
      </c>
      <c r="G130" s="43">
        <f>IF(D130="","",'基本情報'!$C$5)</f>
      </c>
      <c r="H130" s="93"/>
      <c r="I130" s="1"/>
      <c r="J130" s="1"/>
      <c r="K130" s="2"/>
      <c r="L130" s="1"/>
      <c r="M130" s="1"/>
      <c r="N130" s="2"/>
      <c r="O130" s="1"/>
      <c r="P130" s="1"/>
      <c r="Q130" s="2"/>
      <c r="R130" s="1"/>
      <c r="S130" s="1"/>
      <c r="T130" s="2"/>
      <c r="U130" s="1"/>
      <c r="V130" s="32">
        <f t="shared" si="9"/>
        <v>0</v>
      </c>
    </row>
    <row r="131" spans="1:22" ht="18.75" customHeight="1">
      <c r="A131" s="43">
        <v>127</v>
      </c>
      <c r="B131" s="43">
        <f t="shared" si="8"/>
      </c>
      <c r="C131" s="1"/>
      <c r="D131" s="1"/>
      <c r="E131" s="1"/>
      <c r="F131" s="43">
        <f t="shared" si="6"/>
      </c>
      <c r="G131" s="43">
        <f>IF(D131="","",'基本情報'!$C$5)</f>
      </c>
      <c r="H131" s="93"/>
      <c r="I131" s="1"/>
      <c r="J131" s="1"/>
      <c r="K131" s="2"/>
      <c r="L131" s="1"/>
      <c r="M131" s="1"/>
      <c r="N131" s="2"/>
      <c r="O131" s="1"/>
      <c r="P131" s="1"/>
      <c r="Q131" s="2"/>
      <c r="R131" s="1"/>
      <c r="S131" s="1"/>
      <c r="T131" s="2"/>
      <c r="U131" s="1"/>
      <c r="V131" s="32">
        <f t="shared" si="9"/>
        <v>0</v>
      </c>
    </row>
    <row r="132" spans="1:22" ht="18.75" customHeight="1">
      <c r="A132" s="43">
        <v>128</v>
      </c>
      <c r="B132" s="43">
        <f t="shared" si="8"/>
      </c>
      <c r="C132" s="1"/>
      <c r="D132" s="1"/>
      <c r="E132" s="1"/>
      <c r="F132" s="43">
        <f t="shared" si="6"/>
      </c>
      <c r="G132" s="43">
        <f>IF(D132="","",'基本情報'!$C$5)</f>
      </c>
      <c r="H132" s="93"/>
      <c r="I132" s="1"/>
      <c r="J132" s="1"/>
      <c r="K132" s="2"/>
      <c r="L132" s="1"/>
      <c r="M132" s="1"/>
      <c r="N132" s="2"/>
      <c r="O132" s="1"/>
      <c r="P132" s="1"/>
      <c r="Q132" s="2"/>
      <c r="R132" s="1"/>
      <c r="S132" s="1"/>
      <c r="T132" s="2"/>
      <c r="U132" s="1"/>
      <c r="V132" s="32">
        <f t="shared" si="9"/>
        <v>0</v>
      </c>
    </row>
    <row r="133" spans="1:22" ht="18.75" customHeight="1">
      <c r="A133" s="43">
        <v>129</v>
      </c>
      <c r="B133" s="43">
        <f t="shared" si="8"/>
      </c>
      <c r="C133" s="1"/>
      <c r="D133" s="1"/>
      <c r="E133" s="1"/>
      <c r="F133" s="43">
        <f t="shared" si="6"/>
      </c>
      <c r="G133" s="43">
        <f>IF(D133="","",'基本情報'!$C$5)</f>
      </c>
      <c r="H133" s="93"/>
      <c r="I133" s="1"/>
      <c r="J133" s="1"/>
      <c r="K133" s="2"/>
      <c r="L133" s="1"/>
      <c r="M133" s="1"/>
      <c r="N133" s="2"/>
      <c r="O133" s="1"/>
      <c r="P133" s="1"/>
      <c r="Q133" s="2"/>
      <c r="R133" s="1"/>
      <c r="S133" s="1"/>
      <c r="T133" s="2"/>
      <c r="U133" s="1"/>
      <c r="V133" s="32">
        <f t="shared" si="9"/>
        <v>0</v>
      </c>
    </row>
    <row r="134" spans="1:22" ht="18.75" customHeight="1">
      <c r="A134" s="43">
        <v>130</v>
      </c>
      <c r="B134" s="43">
        <f aca="true" t="shared" si="10" ref="B134:B154">IF(OR(D134="",B133=""),"",IF(C134=C133,B133,B133+1))</f>
      </c>
      <c r="C134" s="1"/>
      <c r="D134" s="1"/>
      <c r="E134" s="1"/>
      <c r="F134" s="43">
        <f aca="true" t="shared" si="11" ref="F134:F154">IF(D134="","","1")</f>
      </c>
      <c r="G134" s="43">
        <f>IF(D134="","",'基本情報'!$C$5)</f>
      </c>
      <c r="H134" s="93"/>
      <c r="I134" s="1"/>
      <c r="J134" s="1"/>
      <c r="K134" s="2"/>
      <c r="L134" s="1"/>
      <c r="M134" s="1"/>
      <c r="N134" s="2"/>
      <c r="O134" s="1"/>
      <c r="P134" s="1"/>
      <c r="Q134" s="2"/>
      <c r="R134" s="1"/>
      <c r="S134" s="1"/>
      <c r="T134" s="2"/>
      <c r="U134" s="1"/>
      <c r="V134" s="32">
        <f t="shared" si="9"/>
        <v>0</v>
      </c>
    </row>
    <row r="135" spans="1:22" ht="18.75" customHeight="1">
      <c r="A135" s="43">
        <v>131</v>
      </c>
      <c r="B135" s="43">
        <f t="shared" si="10"/>
      </c>
      <c r="C135" s="1"/>
      <c r="D135" s="1"/>
      <c r="E135" s="1"/>
      <c r="F135" s="43">
        <f t="shared" si="11"/>
      </c>
      <c r="G135" s="43">
        <f>IF(D135="","",'基本情報'!$C$5)</f>
      </c>
      <c r="H135" s="93"/>
      <c r="I135" s="1"/>
      <c r="J135" s="1"/>
      <c r="K135" s="2"/>
      <c r="L135" s="1"/>
      <c r="M135" s="1"/>
      <c r="N135" s="2"/>
      <c r="O135" s="1"/>
      <c r="P135" s="1"/>
      <c r="Q135" s="2"/>
      <c r="R135" s="1"/>
      <c r="S135" s="1"/>
      <c r="T135" s="2"/>
      <c r="U135" s="1"/>
      <c r="V135" s="32">
        <f t="shared" si="9"/>
        <v>0</v>
      </c>
    </row>
    <row r="136" spans="1:22" ht="18.75" customHeight="1">
      <c r="A136" s="43">
        <v>132</v>
      </c>
      <c r="B136" s="43">
        <f t="shared" si="10"/>
      </c>
      <c r="C136" s="1"/>
      <c r="D136" s="1"/>
      <c r="E136" s="1"/>
      <c r="F136" s="43">
        <f t="shared" si="11"/>
      </c>
      <c r="G136" s="43">
        <f>IF(D136="","",'基本情報'!$C$5)</f>
      </c>
      <c r="H136" s="93"/>
      <c r="I136" s="1"/>
      <c r="J136" s="1"/>
      <c r="K136" s="2"/>
      <c r="L136" s="1"/>
      <c r="M136" s="1"/>
      <c r="N136" s="2"/>
      <c r="O136" s="1"/>
      <c r="P136" s="1"/>
      <c r="Q136" s="2"/>
      <c r="R136" s="1"/>
      <c r="S136" s="1"/>
      <c r="T136" s="2"/>
      <c r="U136" s="1"/>
      <c r="V136" s="32">
        <f t="shared" si="9"/>
        <v>0</v>
      </c>
    </row>
    <row r="137" spans="1:22" ht="18.75" customHeight="1">
      <c r="A137" s="43">
        <v>133</v>
      </c>
      <c r="B137" s="43">
        <f t="shared" si="10"/>
      </c>
      <c r="C137" s="1"/>
      <c r="D137" s="1"/>
      <c r="E137" s="1"/>
      <c r="F137" s="43">
        <f t="shared" si="11"/>
      </c>
      <c r="G137" s="43">
        <f>IF(D137="","",'基本情報'!$C$5)</f>
      </c>
      <c r="H137" s="93"/>
      <c r="I137" s="1"/>
      <c r="J137" s="1"/>
      <c r="K137" s="2"/>
      <c r="L137" s="1"/>
      <c r="M137" s="1"/>
      <c r="N137" s="2"/>
      <c r="O137" s="1"/>
      <c r="P137" s="1"/>
      <c r="Q137" s="2"/>
      <c r="R137" s="1"/>
      <c r="S137" s="1"/>
      <c r="T137" s="2"/>
      <c r="U137" s="1"/>
      <c r="V137" s="32">
        <f t="shared" si="9"/>
        <v>0</v>
      </c>
    </row>
    <row r="138" spans="1:22" ht="18.75" customHeight="1">
      <c r="A138" s="43">
        <v>134</v>
      </c>
      <c r="B138" s="43">
        <f t="shared" si="10"/>
      </c>
      <c r="C138" s="1"/>
      <c r="D138" s="1"/>
      <c r="E138" s="1"/>
      <c r="F138" s="43">
        <f t="shared" si="11"/>
      </c>
      <c r="G138" s="43">
        <f>IF(D138="","",'基本情報'!$C$5)</f>
      </c>
      <c r="H138" s="93"/>
      <c r="I138" s="1"/>
      <c r="J138" s="1"/>
      <c r="K138" s="2"/>
      <c r="L138" s="1"/>
      <c r="M138" s="1"/>
      <c r="N138" s="2"/>
      <c r="O138" s="1"/>
      <c r="P138" s="1"/>
      <c r="Q138" s="2"/>
      <c r="R138" s="1"/>
      <c r="S138" s="1"/>
      <c r="T138" s="2"/>
      <c r="U138" s="1"/>
      <c r="V138" s="32">
        <f t="shared" si="9"/>
        <v>0</v>
      </c>
    </row>
    <row r="139" spans="1:22" ht="18.75" customHeight="1">
      <c r="A139" s="43">
        <v>135</v>
      </c>
      <c r="B139" s="43">
        <f t="shared" si="10"/>
      </c>
      <c r="C139" s="1"/>
      <c r="D139" s="1"/>
      <c r="E139" s="1"/>
      <c r="F139" s="43">
        <f t="shared" si="11"/>
      </c>
      <c r="G139" s="43">
        <f>IF(D139="","",'基本情報'!$C$5)</f>
      </c>
      <c r="H139" s="93"/>
      <c r="I139" s="1"/>
      <c r="J139" s="1"/>
      <c r="K139" s="2"/>
      <c r="L139" s="1"/>
      <c r="M139" s="1"/>
      <c r="N139" s="2"/>
      <c r="O139" s="1"/>
      <c r="P139" s="1"/>
      <c r="Q139" s="2"/>
      <c r="R139" s="1"/>
      <c r="S139" s="1"/>
      <c r="T139" s="2"/>
      <c r="U139" s="1"/>
      <c r="V139" s="32">
        <f t="shared" si="9"/>
        <v>0</v>
      </c>
    </row>
    <row r="140" spans="1:22" ht="18.75" customHeight="1">
      <c r="A140" s="43">
        <v>136</v>
      </c>
      <c r="B140" s="43">
        <f t="shared" si="10"/>
      </c>
      <c r="C140" s="1"/>
      <c r="D140" s="1"/>
      <c r="E140" s="1"/>
      <c r="F140" s="43">
        <f t="shared" si="11"/>
      </c>
      <c r="G140" s="43">
        <f>IF(D140="","",'基本情報'!$C$5)</f>
      </c>
      <c r="H140" s="93"/>
      <c r="I140" s="1"/>
      <c r="J140" s="1"/>
      <c r="K140" s="2"/>
      <c r="L140" s="1"/>
      <c r="M140" s="1"/>
      <c r="N140" s="2"/>
      <c r="O140" s="1"/>
      <c r="P140" s="1"/>
      <c r="Q140" s="2"/>
      <c r="R140" s="1"/>
      <c r="S140" s="1"/>
      <c r="T140" s="2"/>
      <c r="U140" s="1"/>
      <c r="V140" s="32">
        <f t="shared" si="9"/>
        <v>0</v>
      </c>
    </row>
    <row r="141" spans="1:22" ht="18.75" customHeight="1">
      <c r="A141" s="43">
        <v>137</v>
      </c>
      <c r="B141" s="43">
        <f t="shared" si="10"/>
      </c>
      <c r="C141" s="1"/>
      <c r="D141" s="1"/>
      <c r="E141" s="1"/>
      <c r="F141" s="43">
        <f t="shared" si="11"/>
      </c>
      <c r="G141" s="43">
        <f>IF(D141="","",'基本情報'!$C$5)</f>
      </c>
      <c r="H141" s="93"/>
      <c r="I141" s="1"/>
      <c r="J141" s="1"/>
      <c r="K141" s="2"/>
      <c r="L141" s="1"/>
      <c r="M141" s="1"/>
      <c r="N141" s="2"/>
      <c r="O141" s="1"/>
      <c r="P141" s="1"/>
      <c r="Q141" s="2"/>
      <c r="R141" s="1"/>
      <c r="S141" s="1"/>
      <c r="T141" s="2"/>
      <c r="U141" s="1"/>
      <c r="V141" s="32">
        <f t="shared" si="9"/>
        <v>0</v>
      </c>
    </row>
    <row r="142" spans="1:22" ht="18.75" customHeight="1">
      <c r="A142" s="43">
        <v>138</v>
      </c>
      <c r="B142" s="43">
        <f t="shared" si="10"/>
      </c>
      <c r="C142" s="1"/>
      <c r="D142" s="1"/>
      <c r="E142" s="1"/>
      <c r="F142" s="43">
        <f t="shared" si="11"/>
      </c>
      <c r="G142" s="43">
        <f>IF(D142="","",'基本情報'!$C$5)</f>
      </c>
      <c r="H142" s="93"/>
      <c r="I142" s="1"/>
      <c r="J142" s="1"/>
      <c r="K142" s="2"/>
      <c r="L142" s="1"/>
      <c r="M142" s="1"/>
      <c r="N142" s="2"/>
      <c r="O142" s="1"/>
      <c r="P142" s="1"/>
      <c r="Q142" s="2"/>
      <c r="R142" s="1"/>
      <c r="S142" s="1"/>
      <c r="T142" s="2"/>
      <c r="U142" s="1"/>
      <c r="V142" s="32">
        <f t="shared" si="9"/>
        <v>0</v>
      </c>
    </row>
    <row r="143" spans="1:22" ht="18.75" customHeight="1">
      <c r="A143" s="43">
        <v>139</v>
      </c>
      <c r="B143" s="43">
        <f t="shared" si="10"/>
      </c>
      <c r="C143" s="1"/>
      <c r="D143" s="1"/>
      <c r="E143" s="1"/>
      <c r="F143" s="43">
        <f t="shared" si="11"/>
      </c>
      <c r="G143" s="43">
        <f>IF(D143="","",'基本情報'!$C$5)</f>
      </c>
      <c r="H143" s="93"/>
      <c r="I143" s="1"/>
      <c r="J143" s="1"/>
      <c r="K143" s="2"/>
      <c r="L143" s="1"/>
      <c r="M143" s="1"/>
      <c r="N143" s="2"/>
      <c r="O143" s="1"/>
      <c r="P143" s="1"/>
      <c r="Q143" s="2"/>
      <c r="R143" s="1"/>
      <c r="S143" s="1"/>
      <c r="T143" s="2"/>
      <c r="U143" s="1"/>
      <c r="V143" s="32">
        <f t="shared" si="9"/>
        <v>0</v>
      </c>
    </row>
    <row r="144" spans="1:22" ht="18.75" customHeight="1">
      <c r="A144" s="43">
        <v>140</v>
      </c>
      <c r="B144" s="43">
        <f t="shared" si="10"/>
      </c>
      <c r="C144" s="1"/>
      <c r="D144" s="1"/>
      <c r="E144" s="1"/>
      <c r="F144" s="43">
        <f t="shared" si="11"/>
      </c>
      <c r="G144" s="43">
        <f>IF(D144="","",'基本情報'!$C$5)</f>
      </c>
      <c r="H144" s="93"/>
      <c r="I144" s="1"/>
      <c r="J144" s="1"/>
      <c r="K144" s="2"/>
      <c r="L144" s="1"/>
      <c r="M144" s="1"/>
      <c r="N144" s="2"/>
      <c r="O144" s="1"/>
      <c r="P144" s="1"/>
      <c r="Q144" s="2"/>
      <c r="R144" s="1"/>
      <c r="S144" s="1"/>
      <c r="T144" s="2"/>
      <c r="U144" s="1"/>
      <c r="V144" s="32">
        <f t="shared" si="9"/>
        <v>0</v>
      </c>
    </row>
    <row r="145" spans="1:22" ht="18.75" customHeight="1">
      <c r="A145" s="43">
        <v>141</v>
      </c>
      <c r="B145" s="43">
        <f t="shared" si="10"/>
      </c>
      <c r="C145" s="1"/>
      <c r="D145" s="1"/>
      <c r="E145" s="1"/>
      <c r="F145" s="43">
        <f t="shared" si="11"/>
      </c>
      <c r="G145" s="43">
        <f>IF(D145="","",'基本情報'!$C$5)</f>
      </c>
      <c r="H145" s="93"/>
      <c r="I145" s="1"/>
      <c r="J145" s="1"/>
      <c r="K145" s="2"/>
      <c r="L145" s="1"/>
      <c r="M145" s="1"/>
      <c r="N145" s="2"/>
      <c r="O145" s="1"/>
      <c r="P145" s="1"/>
      <c r="Q145" s="2"/>
      <c r="R145" s="1"/>
      <c r="S145" s="1"/>
      <c r="T145" s="2"/>
      <c r="U145" s="1"/>
      <c r="V145" s="32">
        <f t="shared" si="9"/>
        <v>0</v>
      </c>
    </row>
    <row r="146" spans="1:22" ht="18.75" customHeight="1">
      <c r="A146" s="43">
        <v>142</v>
      </c>
      <c r="B146" s="43">
        <f t="shared" si="10"/>
      </c>
      <c r="C146" s="1"/>
      <c r="D146" s="1"/>
      <c r="E146" s="1"/>
      <c r="F146" s="43">
        <f t="shared" si="11"/>
      </c>
      <c r="G146" s="43">
        <f>IF(D146="","",'基本情報'!$C$5)</f>
      </c>
      <c r="H146" s="93"/>
      <c r="I146" s="1"/>
      <c r="J146" s="1"/>
      <c r="K146" s="2"/>
      <c r="L146" s="1"/>
      <c r="M146" s="1"/>
      <c r="N146" s="2"/>
      <c r="O146" s="1"/>
      <c r="P146" s="1"/>
      <c r="Q146" s="2"/>
      <c r="R146" s="1"/>
      <c r="S146" s="1"/>
      <c r="T146" s="2"/>
      <c r="U146" s="1"/>
      <c r="V146" s="32">
        <f t="shared" si="9"/>
        <v>0</v>
      </c>
    </row>
    <row r="147" spans="1:22" ht="18.75" customHeight="1">
      <c r="A147" s="43">
        <v>143</v>
      </c>
      <c r="B147" s="43">
        <f t="shared" si="10"/>
      </c>
      <c r="C147" s="1"/>
      <c r="D147" s="1"/>
      <c r="E147" s="1"/>
      <c r="F147" s="43">
        <f t="shared" si="11"/>
      </c>
      <c r="G147" s="43">
        <f>IF(D147="","",'基本情報'!$C$5)</f>
      </c>
      <c r="H147" s="93"/>
      <c r="I147" s="1"/>
      <c r="J147" s="1"/>
      <c r="K147" s="2"/>
      <c r="L147" s="1"/>
      <c r="M147" s="1"/>
      <c r="N147" s="2"/>
      <c r="O147" s="1"/>
      <c r="P147" s="1"/>
      <c r="Q147" s="2"/>
      <c r="R147" s="1"/>
      <c r="S147" s="1"/>
      <c r="T147" s="2"/>
      <c r="U147" s="1"/>
      <c r="V147" s="32">
        <f t="shared" si="9"/>
        <v>0</v>
      </c>
    </row>
    <row r="148" spans="1:22" ht="18.75" customHeight="1">
      <c r="A148" s="43">
        <v>144</v>
      </c>
      <c r="B148" s="43">
        <f t="shared" si="10"/>
      </c>
      <c r="C148" s="1"/>
      <c r="D148" s="1"/>
      <c r="E148" s="1"/>
      <c r="F148" s="43">
        <f t="shared" si="11"/>
      </c>
      <c r="G148" s="43">
        <f>IF(D148="","",'基本情報'!$C$5)</f>
      </c>
      <c r="H148" s="93"/>
      <c r="I148" s="1"/>
      <c r="J148" s="1"/>
      <c r="K148" s="2"/>
      <c r="L148" s="1"/>
      <c r="M148" s="1"/>
      <c r="N148" s="2"/>
      <c r="O148" s="1"/>
      <c r="P148" s="1"/>
      <c r="Q148" s="2"/>
      <c r="R148" s="1"/>
      <c r="S148" s="1"/>
      <c r="T148" s="2"/>
      <c r="U148" s="1"/>
      <c r="V148" s="32">
        <f t="shared" si="9"/>
        <v>0</v>
      </c>
    </row>
    <row r="149" spans="1:22" ht="18.75" customHeight="1">
      <c r="A149" s="43">
        <v>145</v>
      </c>
      <c r="B149" s="43">
        <f t="shared" si="10"/>
      </c>
      <c r="C149" s="1"/>
      <c r="D149" s="1"/>
      <c r="E149" s="1"/>
      <c r="F149" s="43">
        <f t="shared" si="11"/>
      </c>
      <c r="G149" s="43">
        <f>IF(D149="","",'基本情報'!$C$5)</f>
      </c>
      <c r="H149" s="93"/>
      <c r="I149" s="1"/>
      <c r="J149" s="1"/>
      <c r="K149" s="2"/>
      <c r="L149" s="1"/>
      <c r="M149" s="1"/>
      <c r="N149" s="2"/>
      <c r="O149" s="1"/>
      <c r="P149" s="1"/>
      <c r="Q149" s="2"/>
      <c r="R149" s="1"/>
      <c r="S149" s="1"/>
      <c r="T149" s="2"/>
      <c r="U149" s="1"/>
      <c r="V149" s="32">
        <f t="shared" si="9"/>
        <v>0</v>
      </c>
    </row>
    <row r="150" spans="1:22" ht="18.75" customHeight="1">
      <c r="A150" s="43">
        <v>146</v>
      </c>
      <c r="B150" s="43">
        <f t="shared" si="10"/>
      </c>
      <c r="C150" s="1"/>
      <c r="D150" s="1"/>
      <c r="E150" s="1"/>
      <c r="F150" s="43">
        <f t="shared" si="11"/>
      </c>
      <c r="G150" s="43">
        <f>IF(D150="","",'基本情報'!$C$5)</f>
      </c>
      <c r="H150" s="93"/>
      <c r="I150" s="1"/>
      <c r="J150" s="1"/>
      <c r="K150" s="2"/>
      <c r="L150" s="1"/>
      <c r="M150" s="1"/>
      <c r="N150" s="2"/>
      <c r="O150" s="1"/>
      <c r="P150" s="1"/>
      <c r="Q150" s="2"/>
      <c r="R150" s="1"/>
      <c r="S150" s="1"/>
      <c r="T150" s="2"/>
      <c r="U150" s="1"/>
      <c r="V150" s="32">
        <f t="shared" si="9"/>
        <v>0</v>
      </c>
    </row>
    <row r="151" spans="1:22" ht="18.75" customHeight="1">
      <c r="A151" s="43">
        <v>147</v>
      </c>
      <c r="B151" s="43">
        <f t="shared" si="10"/>
      </c>
      <c r="C151" s="1"/>
      <c r="D151" s="1"/>
      <c r="E151" s="1"/>
      <c r="F151" s="43">
        <f t="shared" si="11"/>
      </c>
      <c r="G151" s="43">
        <f>IF(D151="","",'基本情報'!$C$5)</f>
      </c>
      <c r="H151" s="93"/>
      <c r="I151" s="1"/>
      <c r="J151" s="1"/>
      <c r="K151" s="2"/>
      <c r="L151" s="1"/>
      <c r="M151" s="1"/>
      <c r="N151" s="2"/>
      <c r="O151" s="1"/>
      <c r="P151" s="1"/>
      <c r="Q151" s="2"/>
      <c r="R151" s="1"/>
      <c r="S151" s="1"/>
      <c r="T151" s="2"/>
      <c r="U151" s="1"/>
      <c r="V151" s="32">
        <f t="shared" si="9"/>
        <v>0</v>
      </c>
    </row>
    <row r="152" spans="1:22" ht="18.75" customHeight="1">
      <c r="A152" s="43">
        <v>148</v>
      </c>
      <c r="B152" s="43">
        <f t="shared" si="10"/>
      </c>
      <c r="C152" s="1"/>
      <c r="D152" s="1"/>
      <c r="E152" s="1"/>
      <c r="F152" s="43">
        <f t="shared" si="11"/>
      </c>
      <c r="G152" s="43">
        <f>IF(D152="","",'基本情報'!$C$5)</f>
      </c>
      <c r="H152" s="93"/>
      <c r="I152" s="1"/>
      <c r="J152" s="1"/>
      <c r="K152" s="2"/>
      <c r="L152" s="1"/>
      <c r="M152" s="1"/>
      <c r="N152" s="2"/>
      <c r="O152" s="1"/>
      <c r="P152" s="1"/>
      <c r="Q152" s="2"/>
      <c r="R152" s="1"/>
      <c r="S152" s="1"/>
      <c r="T152" s="2"/>
      <c r="U152" s="1"/>
      <c r="V152" s="32">
        <f t="shared" si="9"/>
        <v>0</v>
      </c>
    </row>
    <row r="153" spans="1:22" ht="18.75" customHeight="1">
      <c r="A153" s="43">
        <v>149</v>
      </c>
      <c r="B153" s="43">
        <f t="shared" si="10"/>
      </c>
      <c r="C153" s="1"/>
      <c r="D153" s="1"/>
      <c r="E153" s="1"/>
      <c r="F153" s="43">
        <f t="shared" si="11"/>
      </c>
      <c r="G153" s="43">
        <f>IF(D153="","",'基本情報'!$C$5)</f>
      </c>
      <c r="H153" s="93"/>
      <c r="I153" s="1"/>
      <c r="J153" s="1"/>
      <c r="K153" s="2"/>
      <c r="L153" s="1"/>
      <c r="M153" s="1"/>
      <c r="N153" s="2"/>
      <c r="O153" s="1"/>
      <c r="P153" s="1"/>
      <c r="Q153" s="2"/>
      <c r="R153" s="1"/>
      <c r="S153" s="1"/>
      <c r="T153" s="2"/>
      <c r="U153" s="1"/>
      <c r="V153" s="32">
        <f t="shared" si="9"/>
        <v>0</v>
      </c>
    </row>
    <row r="154" spans="1:22" ht="18.75" customHeight="1">
      <c r="A154" s="43">
        <v>150</v>
      </c>
      <c r="B154" s="43">
        <f t="shared" si="10"/>
      </c>
      <c r="C154" s="1"/>
      <c r="D154" s="1"/>
      <c r="E154" s="1"/>
      <c r="F154" s="43">
        <f t="shared" si="11"/>
      </c>
      <c r="G154" s="43">
        <f>IF(D154="","",'基本情報'!$C$5)</f>
      </c>
      <c r="H154" s="93"/>
      <c r="I154" s="1"/>
      <c r="J154" s="1"/>
      <c r="K154" s="2"/>
      <c r="L154" s="1"/>
      <c r="M154" s="1"/>
      <c r="N154" s="2"/>
      <c r="O154" s="1"/>
      <c r="P154" s="1"/>
      <c r="Q154" s="2"/>
      <c r="R154" s="1"/>
      <c r="S154" s="1"/>
      <c r="T154" s="2"/>
      <c r="U154" s="1"/>
      <c r="V154" s="32">
        <f t="shared" si="9"/>
        <v>0</v>
      </c>
    </row>
    <row r="155" spans="3:22" ht="13.5">
      <c r="C155" s="32">
        <f>COUNTA($D$5:$D$154)</f>
        <v>0</v>
      </c>
      <c r="V155" s="32">
        <f>SUM(V5:V154)</f>
        <v>0</v>
      </c>
    </row>
  </sheetData>
  <sheetProtection password="C670" sheet="1" objects="1" scenarios="1" selectLockedCells="1"/>
  <mergeCells count="1">
    <mergeCell ref="A1:U1"/>
  </mergeCells>
  <dataValidations count="12">
    <dataValidation operator="notBetween" showInputMessage="1" showErrorMessage="1" imeMode="disabled" sqref="N3:N4 K1 N1 Q1 T1 K3 N155:N65536 K155:K65536 Q155:Q65536 Q3:Q4 T3:T4 T155:T65536 J4:M4 O4"/>
    <dataValidation allowBlank="1" showInputMessage="1" showErrorMessage="1" imeMode="off" sqref="R155:R65536 O155:O65536 L155:L65536 O1:O3 R1:R4 U1:U4 U155:U65536 L1:L3"/>
    <dataValidation allowBlank="1" showInputMessage="1" showErrorMessage="1" imeMode="disabled" sqref="C2:C3 C5:C154 H4 F155:G65536 G2:H3 F1:G1 I155:I65536 I1 E4:F4 G5:G154"/>
    <dataValidation allowBlank="1" showInputMessage="1" showErrorMessage="1" imeMode="halfKatakana" sqref="F5:F154 D1 D155:D65536 E5:E65536 F2:F3 E1:E3 D4"/>
    <dataValidation type="list" allowBlank="1" showInputMessage="1" showErrorMessage="1" sqref="P5:P154 M5:M154 S5:S154 J6:J154">
      <formula1>男子種目</formula1>
    </dataValidation>
    <dataValidation operator="notBetween" showInputMessage="1" showErrorMessage="1" sqref="K2 T2 Q2 N2"/>
    <dataValidation type="list" allowBlank="1" showInputMessage="1" showErrorMessage="1" sqref="I5:I154">
      <formula1>都道府県</formula1>
    </dataValidation>
    <dataValidation type="list" showInputMessage="1" showErrorMessage="1" sqref="J5">
      <formula1>男子種目</formula1>
    </dataValidation>
    <dataValidation allowBlank="1" showInputMessage="1" showErrorMessage="1" promptTitle="樹立競技会" prompt="2013年3月26日の&#10;春季オープン競技会で&#10;記録を樹立した場合&#10;&#10;130326　春季オープン" imeMode="hiragana" sqref="L5:L154 O5:O154 R5:R154 U5:U154"/>
    <dataValidation type="list" allowBlank="1" showInputMessage="1" showErrorMessage="1" imeMode="disabled" sqref="H5:H154">
      <formula1>学年</formula1>
    </dataValidation>
    <dataValidation allowBlank="1" showInputMessage="1" showErrorMessage="1" promptTitle="記録" prompt="トラック種目【7桁で入力】&#10;10秒80　→　0001080&#10;3分59秒08　→　0035908&#10;15分04秒78　→　0150478&#10;&#10;フィールド種目【5桁で入力】&#10;8m54　→　00854&#10;48m08　→　04808&#10;70m05　→　07005" imeMode="halfAlpha" sqref="K5:K154 N5:N154 Q5:Q154 T5:T154"/>
    <dataValidation allowBlank="1" showInputMessage="1" showErrorMessage="1" imeMode="hiragana" sqref="D5:D154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13"/>
  <sheetViews>
    <sheetView zoomScalePageLayoutView="0" workbookViewId="0" topLeftCell="A1">
      <selection activeCell="A3" sqref="A3"/>
    </sheetView>
  </sheetViews>
  <sheetFormatPr defaultColWidth="9.140625" defaultRowHeight="15"/>
  <cols>
    <col min="1" max="24" width="9.00390625" style="33" customWidth="1"/>
    <col min="25" max="16384" width="9.00390625" style="33" customWidth="1"/>
  </cols>
  <sheetData>
    <row r="1" spans="1:23" s="34" customFormat="1" ht="36" customHeight="1">
      <c r="A1" s="34" t="s">
        <v>155</v>
      </c>
      <c r="B1" s="34" t="s">
        <v>76</v>
      </c>
      <c r="C1" s="34" t="s">
        <v>194</v>
      </c>
      <c r="E1" s="34" t="s">
        <v>44</v>
      </c>
      <c r="F1" s="34" t="s">
        <v>188</v>
      </c>
      <c r="G1" s="34" t="s">
        <v>75</v>
      </c>
      <c r="H1" s="34" t="s">
        <v>76</v>
      </c>
      <c r="J1" s="34" t="s">
        <v>75</v>
      </c>
      <c r="K1" s="34" t="s">
        <v>76</v>
      </c>
      <c r="M1" s="34" t="s">
        <v>75</v>
      </c>
      <c r="N1" s="34" t="s">
        <v>76</v>
      </c>
      <c r="P1" s="34" t="s">
        <v>75</v>
      </c>
      <c r="Q1" s="34" t="s">
        <v>76</v>
      </c>
      <c r="S1" s="34" t="s">
        <v>75</v>
      </c>
      <c r="T1" s="34" t="s">
        <v>76</v>
      </c>
      <c r="V1" s="34" t="s">
        <v>75</v>
      </c>
      <c r="W1" s="34" t="s">
        <v>76</v>
      </c>
    </row>
    <row r="2" spans="1:24" s="58" customFormat="1" ht="18.75" customHeight="1">
      <c r="A2" s="56" t="s">
        <v>33</v>
      </c>
      <c r="B2" s="56" t="s">
        <v>149</v>
      </c>
      <c r="C2" s="56" t="s">
        <v>34</v>
      </c>
      <c r="D2" s="56" t="s">
        <v>35</v>
      </c>
      <c r="E2" s="56" t="s">
        <v>2</v>
      </c>
      <c r="F2" s="57" t="s">
        <v>36</v>
      </c>
      <c r="G2" s="56" t="s">
        <v>38</v>
      </c>
      <c r="H2" s="56" t="s">
        <v>79</v>
      </c>
      <c r="I2" s="56"/>
      <c r="J2" s="56" t="s">
        <v>39</v>
      </c>
      <c r="K2" s="56" t="s">
        <v>80</v>
      </c>
      <c r="L2" s="56"/>
      <c r="M2" s="56" t="s">
        <v>40</v>
      </c>
      <c r="N2" s="56" t="s">
        <v>81</v>
      </c>
      <c r="O2" s="56"/>
      <c r="P2" s="56" t="s">
        <v>41</v>
      </c>
      <c r="Q2" s="56" t="s">
        <v>82</v>
      </c>
      <c r="R2" s="56"/>
      <c r="S2" s="56" t="s">
        <v>42</v>
      </c>
      <c r="T2" s="56" t="s">
        <v>83</v>
      </c>
      <c r="U2" s="56"/>
      <c r="V2" s="56" t="s">
        <v>43</v>
      </c>
      <c r="W2" s="56" t="s">
        <v>84</v>
      </c>
      <c r="X2" s="56"/>
    </row>
    <row r="3" spans="1:24" ht="18.75" customHeight="1">
      <c r="A3" s="1"/>
      <c r="B3" s="43">
        <f>IF(A3="","",'基本情報'!$C$5)</f>
      </c>
      <c r="C3" s="1"/>
      <c r="D3" s="43">
        <f>IF(A3="","",'基本情報'!$C$4)</f>
      </c>
      <c r="E3" s="43">
        <f>IF(A3="","",'基本情報'!$C$6)</f>
      </c>
      <c r="F3" s="3"/>
      <c r="G3" s="1"/>
      <c r="H3" s="59">
        <f>IF(G3="","",VLOOKUP(G3,'男子種目'!$C$5:$I$154,2,0))</f>
      </c>
      <c r="I3" s="59">
        <f>IF(G3="","",VLOOKUP(G3,'男子種目'!$C$5:$I$154,3,0))</f>
      </c>
      <c r="J3" s="1"/>
      <c r="K3" s="59">
        <f>IF(J3="","",VLOOKUP(J3,'男子種目'!$C$5:$I$154,2,0))</f>
      </c>
      <c r="L3" s="59">
        <f>IF(J3="","",VLOOKUP(J3,'男子種目'!$C$5:$I$154,3,0))</f>
      </c>
      <c r="M3" s="1"/>
      <c r="N3" s="59">
        <f>IF(M3="","",VLOOKUP(M3,'男子種目'!$C$5:$I$154,2,0))</f>
      </c>
      <c r="O3" s="59">
        <f>IF(M3="","",VLOOKUP(M3,'男子種目'!$C$5:$I$154,3,0))</f>
      </c>
      <c r="P3" s="1"/>
      <c r="Q3" s="59">
        <f>IF(P3="","",VLOOKUP(P3,'男子種目'!$C$5:$I$154,2,0))</f>
      </c>
      <c r="R3" s="59">
        <f>IF(P3="","",VLOOKUP(P3,'男子種目'!$C$5:$I$154,3,0))</f>
      </c>
      <c r="S3" s="1"/>
      <c r="T3" s="59">
        <f>IF(S3="","",VLOOKUP(S3,'男子種目'!$C$5:$I$154,2,0))</f>
      </c>
      <c r="U3" s="59">
        <f>IF(S3="","",VLOOKUP(S3,'男子種目'!$C$5:$I$154,3,0))</f>
      </c>
      <c r="V3" s="1"/>
      <c r="W3" s="59">
        <f>IF(V3="","",VLOOKUP(V3,'男子種目'!$C$5:$I$154,2,0))</f>
      </c>
      <c r="X3" s="59">
        <f>IF(V3="","",VLOOKUP(V3,'男子種目'!$C$5:$I$154,3,0))</f>
      </c>
    </row>
    <row r="4" spans="1:24" ht="18.75" customHeight="1">
      <c r="A4" s="1"/>
      <c r="B4" s="43">
        <f>IF(A4="","",'基本情報'!$C$5)</f>
      </c>
      <c r="C4" s="1"/>
      <c r="D4" s="43">
        <f>IF(A4="","",'基本情報'!$C$4)</f>
      </c>
      <c r="E4" s="43">
        <f>IF(A4="","",'基本情報'!$C$6)</f>
      </c>
      <c r="F4" s="3"/>
      <c r="G4" s="1"/>
      <c r="H4" s="59">
        <f>IF(G4="","",VLOOKUP(G4,'男子種目'!$C$5:$I$154,2,0))</f>
      </c>
      <c r="I4" s="59">
        <f>IF(G4="","",VLOOKUP(G4,'男子種目'!$C$5:$I$154,3,0))</f>
      </c>
      <c r="J4" s="1"/>
      <c r="K4" s="59">
        <f>IF(J4="","",VLOOKUP(J4,'男子種目'!$C$5:$I$154,2,0))</f>
      </c>
      <c r="L4" s="59">
        <f>IF(J4="","",VLOOKUP(J4,'男子種目'!$C$5:$I$154,3,0))</f>
      </c>
      <c r="M4" s="1"/>
      <c r="N4" s="59">
        <f>IF(M4="","",VLOOKUP(M4,'男子種目'!$C$5:$I$154,2,0))</f>
      </c>
      <c r="O4" s="59">
        <f>IF(M4="","",VLOOKUP(M4,'男子種目'!$C$5:$I$154,3,0))</f>
      </c>
      <c r="P4" s="1"/>
      <c r="Q4" s="59">
        <f>IF(P4="","",VLOOKUP(P4,'男子種目'!$C$5:$I$154,2,0))</f>
      </c>
      <c r="R4" s="59">
        <f>IF(P4="","",VLOOKUP(P4,'男子種目'!$C$5:$I$154,3,0))</f>
      </c>
      <c r="S4" s="1"/>
      <c r="T4" s="59">
        <f>IF(S4="","",VLOOKUP(S4,'男子種目'!$C$5:$I$154,2,0))</f>
      </c>
      <c r="U4" s="59">
        <f>IF(S4="","",VLOOKUP(S4,'男子種目'!$C$5:$I$154,3,0))</f>
      </c>
      <c r="V4" s="1"/>
      <c r="W4" s="59">
        <f>IF(V4="","",VLOOKUP(V4,'男子種目'!$C$5:$I$154,2,0))</f>
      </c>
      <c r="X4" s="59">
        <f>IF(V4="","",VLOOKUP(V4,'男子種目'!$C$5:$I$154,3,0))</f>
      </c>
    </row>
    <row r="5" spans="1:24" ht="18.75" customHeight="1">
      <c r="A5" s="1"/>
      <c r="B5" s="43">
        <f>IF(A5="","",'基本情報'!$C$5)</f>
      </c>
      <c r="C5" s="1"/>
      <c r="D5" s="43">
        <f>IF(A5="","",'基本情報'!$C$4)</f>
      </c>
      <c r="E5" s="43">
        <f>IF(A5="","",'基本情報'!$C$6)</f>
      </c>
      <c r="F5" s="3"/>
      <c r="G5" s="1"/>
      <c r="H5" s="59">
        <f>IF(G5="","",VLOOKUP(G5,'男子種目'!$C$5:$I$154,2,0))</f>
      </c>
      <c r="I5" s="59">
        <f>IF(G5="","",VLOOKUP(G5,'男子種目'!$C$5:$I$154,3,0))</f>
      </c>
      <c r="J5" s="1"/>
      <c r="K5" s="59">
        <f>IF(J5="","",VLOOKUP(J5,'男子種目'!$C$5:$I$154,2,0))</f>
      </c>
      <c r="L5" s="59">
        <f>IF(J5="","",VLOOKUP(J5,'男子種目'!$C$5:$I$154,3,0))</f>
      </c>
      <c r="M5" s="1"/>
      <c r="N5" s="59">
        <f>IF(M5="","",VLOOKUP(M5,'男子種目'!$C$5:$I$154,2,0))</f>
      </c>
      <c r="O5" s="59">
        <f>IF(M5="","",VLOOKUP(M5,'男子種目'!$C$5:$I$154,3,0))</f>
      </c>
      <c r="P5" s="1"/>
      <c r="Q5" s="59">
        <f>IF(P5="","",VLOOKUP(P5,'男子種目'!$C$5:$I$154,2,0))</f>
      </c>
      <c r="R5" s="59">
        <f>IF(P5="","",VLOOKUP(P5,'男子種目'!$C$5:$I$154,3,0))</f>
      </c>
      <c r="S5" s="1"/>
      <c r="T5" s="59">
        <f>IF(S5="","",VLOOKUP(S5,'男子種目'!$C$5:$I$154,2,0))</f>
      </c>
      <c r="U5" s="59">
        <f>IF(S5="","",VLOOKUP(S5,'男子種目'!$C$5:$I$154,3,0))</f>
      </c>
      <c r="V5" s="1"/>
      <c r="W5" s="59">
        <f>IF(V5="","",VLOOKUP(V5,'男子種目'!$C$5:$I$154,2,0))</f>
      </c>
      <c r="X5" s="59">
        <f>IF(V5="","",VLOOKUP(V5,'男子種目'!$C$5:$I$154,3,0))</f>
      </c>
    </row>
    <row r="6" spans="1:24" ht="18.75" customHeight="1">
      <c r="A6" s="1"/>
      <c r="B6" s="43">
        <f>IF(A6="","",'基本情報'!$C$5)</f>
      </c>
      <c r="C6" s="1"/>
      <c r="D6" s="43">
        <f>IF(A6="","",'基本情報'!$C$4)</f>
      </c>
      <c r="E6" s="43">
        <f>IF(A6="","",'基本情報'!$C$6)</f>
      </c>
      <c r="F6" s="3"/>
      <c r="G6" s="1"/>
      <c r="H6" s="59">
        <f>IF(G6="","",VLOOKUP(G6,'男子種目'!$C$5:$I$154,2,0))</f>
      </c>
      <c r="I6" s="59">
        <f>IF(G6="","",VLOOKUP(G6,'男子種目'!$C$5:$I$154,3,0))</f>
      </c>
      <c r="J6" s="1"/>
      <c r="K6" s="59">
        <f>IF(J6="","",VLOOKUP(J6,'男子種目'!$C$5:$I$154,2,0))</f>
      </c>
      <c r="L6" s="59">
        <f>IF(J6="","",VLOOKUP(J6,'男子種目'!$C$5:$I$154,3,0))</f>
      </c>
      <c r="M6" s="1"/>
      <c r="N6" s="59">
        <f>IF(M6="","",VLOOKUP(M6,'男子種目'!$C$5:$I$154,2,0))</f>
      </c>
      <c r="O6" s="59">
        <f>IF(M6="","",VLOOKUP(M6,'男子種目'!$C$5:$I$154,3,0))</f>
      </c>
      <c r="P6" s="1"/>
      <c r="Q6" s="59">
        <f>IF(P6="","",VLOOKUP(P6,'男子種目'!$C$5:$I$154,2,0))</f>
      </c>
      <c r="R6" s="59">
        <f>IF(P6="","",VLOOKUP(P6,'男子種目'!$C$5:$I$154,3,0))</f>
      </c>
      <c r="S6" s="1"/>
      <c r="T6" s="59">
        <f>IF(S6="","",VLOOKUP(S6,'男子種目'!$C$5:$I$154,2,0))</f>
      </c>
      <c r="U6" s="59">
        <f>IF(S6="","",VLOOKUP(S6,'男子種目'!$C$5:$I$154,3,0))</f>
      </c>
      <c r="V6" s="1"/>
      <c r="W6" s="59">
        <f>IF(V6="","",VLOOKUP(V6,'男子種目'!$C$5:$I$154,2,0))</f>
      </c>
      <c r="X6" s="59">
        <f>IF(V6="","",VLOOKUP(V6,'男子種目'!$C$5:$I$154,3,0))</f>
      </c>
    </row>
    <row r="7" spans="1:24" ht="18.75" customHeight="1">
      <c r="A7" s="1"/>
      <c r="B7" s="43">
        <f>IF(A7="","",'基本情報'!$C$5)</f>
      </c>
      <c r="C7" s="1"/>
      <c r="D7" s="43">
        <f>IF(A7="","",'基本情報'!$C$4)</f>
      </c>
      <c r="E7" s="43">
        <f>IF(A7="","",'基本情報'!$C$6)</f>
      </c>
      <c r="F7" s="3"/>
      <c r="G7" s="1"/>
      <c r="H7" s="59">
        <f>IF(G7="","",VLOOKUP(G7,'男子種目'!$C$5:$I$154,2,0))</f>
      </c>
      <c r="I7" s="59">
        <f>IF(G7="","",VLOOKUP(G7,'男子種目'!$C$5:$I$154,3,0))</f>
      </c>
      <c r="J7" s="1"/>
      <c r="K7" s="59">
        <f>IF(J7="","",VLOOKUP(J7,'男子種目'!$C$5:$I$154,2,0))</f>
      </c>
      <c r="L7" s="59">
        <f>IF(J7="","",VLOOKUP(J7,'男子種目'!$C$5:$I$154,3,0))</f>
      </c>
      <c r="M7" s="1"/>
      <c r="N7" s="59">
        <f>IF(M7="","",VLOOKUP(M7,'男子種目'!$C$5:$I$154,2,0))</f>
      </c>
      <c r="O7" s="59">
        <f>IF(M7="","",VLOOKUP(M7,'男子種目'!$C$5:$I$154,3,0))</f>
      </c>
      <c r="P7" s="1"/>
      <c r="Q7" s="59">
        <f>IF(P7="","",VLOOKUP(P7,'男子種目'!$C$5:$I$154,2,0))</f>
      </c>
      <c r="R7" s="59">
        <f>IF(P7="","",VLOOKUP(P7,'男子種目'!$C$5:$I$154,3,0))</f>
      </c>
      <c r="S7" s="1"/>
      <c r="T7" s="59">
        <f>IF(S7="","",VLOOKUP(S7,'男子種目'!$C$5:$I$154,2,0))</f>
      </c>
      <c r="U7" s="59">
        <f>IF(S7="","",VLOOKUP(S7,'男子種目'!$C$5:$I$154,3,0))</f>
      </c>
      <c r="V7" s="1"/>
      <c r="W7" s="59">
        <f>IF(V7="","",VLOOKUP(V7,'男子種目'!$C$5:$I$154,2,0))</f>
      </c>
      <c r="X7" s="59">
        <f>IF(V7="","",VLOOKUP(V7,'男子種目'!$C$5:$I$154,3,0))</f>
      </c>
    </row>
    <row r="8" spans="1:24" ht="18.75" customHeight="1">
      <c r="A8" s="1"/>
      <c r="B8" s="43">
        <f>IF(A8="","",'基本情報'!$C$5)</f>
      </c>
      <c r="C8" s="1"/>
      <c r="D8" s="43">
        <f>IF(A8="","",'基本情報'!$C$4)</f>
      </c>
      <c r="E8" s="43">
        <f>IF(A8="","",'基本情報'!$C$6)</f>
      </c>
      <c r="F8" s="3"/>
      <c r="G8" s="1"/>
      <c r="H8" s="59">
        <f>IF(G8="","",VLOOKUP(G8,'男子種目'!$C$5:$I$154,2,0))</f>
      </c>
      <c r="I8" s="59">
        <f>IF(G8="","",VLOOKUP(G8,'男子種目'!$C$5:$I$154,3,0))</f>
      </c>
      <c r="J8" s="1"/>
      <c r="K8" s="59">
        <f>IF(J8="","",VLOOKUP(J8,'男子種目'!$C$5:$I$154,2,0))</f>
      </c>
      <c r="L8" s="59">
        <f>IF(J8="","",VLOOKUP(J8,'男子種目'!$C$5:$I$154,3,0))</f>
      </c>
      <c r="M8" s="1"/>
      <c r="N8" s="59">
        <f>IF(M8="","",VLOOKUP(M8,'男子種目'!$C$5:$I$154,2,0))</f>
      </c>
      <c r="O8" s="59">
        <f>IF(M8="","",VLOOKUP(M8,'男子種目'!$C$5:$I$154,3,0))</f>
      </c>
      <c r="P8" s="1"/>
      <c r="Q8" s="59">
        <f>IF(P8="","",VLOOKUP(P8,'男子種目'!$C$5:$I$154,2,0))</f>
      </c>
      <c r="R8" s="59">
        <f>IF(P8="","",VLOOKUP(P8,'男子種目'!$C$5:$I$154,3,0))</f>
      </c>
      <c r="S8" s="1"/>
      <c r="T8" s="59">
        <f>IF(S8="","",VLOOKUP(S8,'男子種目'!$C$5:$I$154,2,0))</f>
      </c>
      <c r="U8" s="59">
        <f>IF(S8="","",VLOOKUP(S8,'男子種目'!$C$5:$I$154,3,0))</f>
      </c>
      <c r="V8" s="1"/>
      <c r="W8" s="59">
        <f>IF(V8="","",VLOOKUP(V8,'男子種目'!$C$5:$I$154,2,0))</f>
      </c>
      <c r="X8" s="59">
        <f>IF(V8="","",VLOOKUP(V8,'男子種目'!$C$5:$I$154,3,0))</f>
      </c>
    </row>
    <row r="9" spans="1:24" ht="18.75" customHeight="1">
      <c r="A9" s="1"/>
      <c r="B9" s="43">
        <f>IF(A9="","",'基本情報'!$C$5)</f>
      </c>
      <c r="C9" s="1"/>
      <c r="D9" s="43">
        <f>IF(A9="","",'基本情報'!$C$4)</f>
      </c>
      <c r="E9" s="43">
        <f>IF(A9="","",'基本情報'!$C$6)</f>
      </c>
      <c r="F9" s="3"/>
      <c r="G9" s="1"/>
      <c r="H9" s="59">
        <f>IF(G9="","",VLOOKUP(G9,'男子種目'!$C$5:$I$154,2,0))</f>
      </c>
      <c r="I9" s="59">
        <f>IF(G9="","",VLOOKUP(G9,'男子種目'!$C$5:$I$154,3,0))</f>
      </c>
      <c r="J9" s="1"/>
      <c r="K9" s="59">
        <f>IF(J9="","",VLOOKUP(J9,'男子種目'!$C$5:$I$154,2,0))</f>
      </c>
      <c r="L9" s="59">
        <f>IF(J9="","",VLOOKUP(J9,'男子種目'!$C$5:$I$154,3,0))</f>
      </c>
      <c r="M9" s="1"/>
      <c r="N9" s="59">
        <f>IF(M9="","",VLOOKUP(M9,'男子種目'!$C$5:$I$154,2,0))</f>
      </c>
      <c r="O9" s="59">
        <f>IF(M9="","",VLOOKUP(M9,'男子種目'!$C$5:$I$154,3,0))</f>
      </c>
      <c r="P9" s="1"/>
      <c r="Q9" s="59">
        <f>IF(P9="","",VLOOKUP(P9,'男子種目'!$C$5:$I$154,2,0))</f>
      </c>
      <c r="R9" s="59">
        <f>IF(P9="","",VLOOKUP(P9,'男子種目'!$C$5:$I$154,3,0))</f>
      </c>
      <c r="S9" s="1"/>
      <c r="T9" s="59">
        <f>IF(S9="","",VLOOKUP(S9,'男子種目'!$C$5:$I$154,2,0))</f>
      </c>
      <c r="U9" s="59">
        <f>IF(S9="","",VLOOKUP(S9,'男子種目'!$C$5:$I$154,3,0))</f>
      </c>
      <c r="V9" s="1"/>
      <c r="W9" s="59">
        <f>IF(V9="","",VLOOKUP(V9,'男子種目'!$C$5:$I$154,2,0))</f>
      </c>
      <c r="X9" s="59">
        <f>IF(V9="","",VLOOKUP(V9,'男子種目'!$C$5:$I$154,3,0))</f>
      </c>
    </row>
    <row r="10" spans="1:24" ht="18.75" customHeight="1">
      <c r="A10" s="1"/>
      <c r="B10" s="43">
        <f>IF(A10="","",'基本情報'!$C$5)</f>
      </c>
      <c r="C10" s="1"/>
      <c r="D10" s="43">
        <f>IF(A10="","",'基本情報'!$C$4)</f>
      </c>
      <c r="E10" s="43">
        <f>IF(A10="","",'基本情報'!$C$6)</f>
      </c>
      <c r="F10" s="3"/>
      <c r="G10" s="1"/>
      <c r="H10" s="59">
        <f>IF(G10="","",VLOOKUP(G10,'男子種目'!$C$5:$I$154,2,0))</f>
      </c>
      <c r="I10" s="59">
        <f>IF(G10="","",VLOOKUP(G10,'男子種目'!$C$5:$I$154,3,0))</f>
      </c>
      <c r="J10" s="1"/>
      <c r="K10" s="59">
        <f>IF(J10="","",VLOOKUP(J10,'男子種目'!$C$5:$I$154,2,0))</f>
      </c>
      <c r="L10" s="59">
        <f>IF(J10="","",VLOOKUP(J10,'男子種目'!$C$5:$I$154,3,0))</f>
      </c>
      <c r="M10" s="1"/>
      <c r="N10" s="59">
        <f>IF(M10="","",VLOOKUP(M10,'男子種目'!$C$5:$I$154,2,0))</f>
      </c>
      <c r="O10" s="59">
        <f>IF(M10="","",VLOOKUP(M10,'男子種目'!$C$5:$I$154,3,0))</f>
      </c>
      <c r="P10" s="1"/>
      <c r="Q10" s="59">
        <f>IF(P10="","",VLOOKUP(P10,'男子種目'!$C$5:$I$154,2,0))</f>
      </c>
      <c r="R10" s="59">
        <f>IF(P10="","",VLOOKUP(P10,'男子種目'!$C$5:$I$154,3,0))</f>
      </c>
      <c r="S10" s="1"/>
      <c r="T10" s="59">
        <f>IF(S10="","",VLOOKUP(S10,'男子種目'!$C$5:$I$154,2,0))</f>
      </c>
      <c r="U10" s="59">
        <f>IF(S10="","",VLOOKUP(S10,'男子種目'!$C$5:$I$154,3,0))</f>
      </c>
      <c r="V10" s="1"/>
      <c r="W10" s="59">
        <f>IF(V10="","",VLOOKUP(V10,'男子種目'!$C$5:$I$154,2,0))</f>
      </c>
      <c r="X10" s="59">
        <f>IF(V10="","",VLOOKUP(V10,'男子種目'!$C$5:$I$154,3,0))</f>
      </c>
    </row>
    <row r="11" spans="1:24" ht="18.75" customHeight="1">
      <c r="A11" s="1"/>
      <c r="B11" s="43">
        <f>IF(A11="","",'基本情報'!$C$5)</f>
      </c>
      <c r="C11" s="1"/>
      <c r="D11" s="43">
        <f>IF(A11="","",'基本情報'!$C$4)</f>
      </c>
      <c r="E11" s="43">
        <f>IF(A11="","",'基本情報'!$C$6)</f>
      </c>
      <c r="F11" s="3"/>
      <c r="G11" s="1"/>
      <c r="H11" s="59">
        <f>IF(G11="","",VLOOKUP(G11,'男子種目'!$C$5:$I$154,2,0))</f>
      </c>
      <c r="I11" s="59">
        <f>IF(G11="","",VLOOKUP(G11,'男子種目'!$C$5:$I$154,3,0))</f>
      </c>
      <c r="J11" s="1"/>
      <c r="K11" s="59">
        <f>IF(J11="","",VLOOKUP(J11,'男子種目'!$C$5:$I$154,2,0))</f>
      </c>
      <c r="L11" s="59">
        <f>IF(J11="","",VLOOKUP(J11,'男子種目'!$C$5:$I$154,3,0))</f>
      </c>
      <c r="M11" s="1"/>
      <c r="N11" s="59">
        <f>IF(M11="","",VLOOKUP(M11,'男子種目'!$C$5:$I$154,2,0))</f>
      </c>
      <c r="O11" s="59">
        <f>IF(M11="","",VLOOKUP(M11,'男子種目'!$C$5:$I$154,3,0))</f>
      </c>
      <c r="P11" s="1"/>
      <c r="Q11" s="59">
        <f>IF(P11="","",VLOOKUP(P11,'男子種目'!$C$5:$I$154,2,0))</f>
      </c>
      <c r="R11" s="59">
        <f>IF(P11="","",VLOOKUP(P11,'男子種目'!$C$5:$I$154,3,0))</f>
      </c>
      <c r="S11" s="1"/>
      <c r="T11" s="59">
        <f>IF(S11="","",VLOOKUP(S11,'男子種目'!$C$5:$I$154,2,0))</f>
      </c>
      <c r="U11" s="59">
        <f>IF(S11="","",VLOOKUP(S11,'男子種目'!$C$5:$I$154,3,0))</f>
      </c>
      <c r="V11" s="1"/>
      <c r="W11" s="59">
        <f>IF(V11="","",VLOOKUP(V11,'男子種目'!$C$5:$I$154,2,0))</f>
      </c>
      <c r="X11" s="59">
        <f>IF(V11="","",VLOOKUP(V11,'男子種目'!$C$5:$I$154,3,0))</f>
      </c>
    </row>
    <row r="12" spans="1:24" ht="18.75" customHeight="1">
      <c r="A12" s="1"/>
      <c r="B12" s="43">
        <f>IF(A12="","",'基本情報'!$C$5)</f>
      </c>
      <c r="C12" s="1"/>
      <c r="D12" s="43">
        <f>IF(A12="","",'基本情報'!$C$4)</f>
      </c>
      <c r="E12" s="43">
        <f>IF(A12="","",'基本情報'!$C$6)</f>
      </c>
      <c r="F12" s="3"/>
      <c r="G12" s="1"/>
      <c r="H12" s="59">
        <f>IF(G12="","",VLOOKUP(G12,'男子種目'!$C$5:$I$154,2,0))</f>
      </c>
      <c r="I12" s="59">
        <f>IF(G12="","",VLOOKUP(G12,'男子種目'!$C$5:$I$154,3,0))</f>
      </c>
      <c r="J12" s="1"/>
      <c r="K12" s="59">
        <f>IF(J12="","",VLOOKUP(J12,'男子種目'!$C$5:$I$154,2,0))</f>
      </c>
      <c r="L12" s="59">
        <f>IF(J12="","",VLOOKUP(J12,'男子種目'!$C$5:$I$154,3,0))</f>
      </c>
      <c r="M12" s="1"/>
      <c r="N12" s="59">
        <f>IF(M12="","",VLOOKUP(M12,'男子種目'!$C$5:$I$154,2,0))</f>
      </c>
      <c r="O12" s="59">
        <f>IF(M12="","",VLOOKUP(M12,'男子種目'!$C$5:$I$154,3,0))</f>
      </c>
      <c r="P12" s="1"/>
      <c r="Q12" s="59">
        <f>IF(P12="","",VLOOKUP(P12,'男子種目'!$C$5:$I$154,2,0))</f>
      </c>
      <c r="R12" s="59">
        <f>IF(P12="","",VLOOKUP(P12,'男子種目'!$C$5:$I$154,3,0))</f>
      </c>
      <c r="S12" s="1"/>
      <c r="T12" s="59">
        <f>IF(S12="","",VLOOKUP(S12,'男子種目'!$C$5:$I$154,2,0))</f>
      </c>
      <c r="U12" s="59">
        <f>IF(S12="","",VLOOKUP(S12,'男子種目'!$C$5:$I$154,3,0))</f>
      </c>
      <c r="V12" s="1"/>
      <c r="W12" s="59">
        <f>IF(V12="","",VLOOKUP(V12,'男子種目'!$C$5:$I$154,2,0))</f>
      </c>
      <c r="X12" s="59">
        <f>IF(V12="","",VLOOKUP(V12,'男子種目'!$C$5:$I$154,3,0))</f>
      </c>
    </row>
    <row r="13" ht="13.5">
      <c r="A13" s="32">
        <f>COUNTA(A3:A12)</f>
        <v>0</v>
      </c>
    </row>
  </sheetData>
  <sheetProtection password="C670" sheet="1" objects="1" scenarios="1" selectLockedCells="1"/>
  <dataValidations count="4">
    <dataValidation type="list" allowBlank="1" showInputMessage="1" showErrorMessage="1" sqref="A3:A12">
      <formula1>リレー</formula1>
    </dataValidation>
    <dataValidation allowBlank="1" showInputMessage="1" showErrorMessage="1" imeMode="disabled" sqref="J3:J12 V3:V12 S3:S12 P3:P12 M3:M12 G3:G12"/>
    <dataValidation allowBlank="1" showInputMessage="1" showErrorMessage="1" promptTitle="参考記録" prompt="【5桁で入力】&#10;41秒28→04128    &#10;3分12秒91→31291" imeMode="halfAlpha" sqref="F3:F12"/>
    <dataValidation allowBlank="1" showInputMessage="1" showErrorMessage="1" imeMode="fullAlpha" sqref="C1:C6553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Header>&amp;C&amp;14リレー種目　男子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F209"/>
  <sheetViews>
    <sheetView zoomScalePageLayoutView="0" workbookViewId="0" topLeftCell="A1">
      <selection activeCell="M177" sqref="M177"/>
    </sheetView>
  </sheetViews>
  <sheetFormatPr defaultColWidth="9.140625" defaultRowHeight="15"/>
  <cols>
    <col min="1" max="1" width="9.00390625" style="69" customWidth="1"/>
    <col min="2" max="2" width="12.7109375" style="69" customWidth="1"/>
    <col min="3" max="3" width="12.421875" style="77" customWidth="1"/>
    <col min="4" max="4" width="19.57421875" style="69" customWidth="1"/>
    <col min="5" max="5" width="20.28125" style="69" bestFit="1" customWidth="1"/>
    <col min="6" max="16384" width="9.00390625" style="69" customWidth="1"/>
  </cols>
  <sheetData>
    <row r="1" spans="1:6" ht="14.25">
      <c r="A1" s="123" t="s">
        <v>137</v>
      </c>
      <c r="B1" s="123"/>
      <c r="C1" s="123"/>
      <c r="D1" s="123"/>
      <c r="E1" s="123"/>
      <c r="F1" s="123"/>
    </row>
    <row r="2" spans="1:6" ht="14.25">
      <c r="A2" s="125" t="s">
        <v>189</v>
      </c>
      <c r="B2" s="126"/>
      <c r="C2" s="126"/>
      <c r="D2" s="126"/>
      <c r="E2" s="126"/>
      <c r="F2" s="126"/>
    </row>
    <row r="3" spans="1:6" ht="14.25">
      <c r="A3" s="123" t="s">
        <v>190</v>
      </c>
      <c r="B3" s="123"/>
      <c r="C3" s="123"/>
      <c r="D3" s="123"/>
      <c r="E3" s="123"/>
      <c r="F3" s="123"/>
    </row>
    <row r="4" spans="1:6" ht="14.25">
      <c r="A4" s="123" t="s">
        <v>191</v>
      </c>
      <c r="B4" s="123"/>
      <c r="C4" s="123"/>
      <c r="D4" s="123"/>
      <c r="E4" s="123"/>
      <c r="F4" s="123"/>
    </row>
    <row r="5" spans="1:6" ht="14.25">
      <c r="A5" s="5"/>
      <c r="B5" s="5"/>
      <c r="C5" s="61"/>
      <c r="D5" s="5"/>
      <c r="E5" s="5"/>
      <c r="F5" s="5"/>
    </row>
    <row r="6" spans="1:6" ht="26.25" customHeight="1">
      <c r="A6" s="124" t="s">
        <v>192</v>
      </c>
      <c r="B6" s="124"/>
      <c r="C6" s="124"/>
      <c r="D6" s="124"/>
      <c r="E6" s="124"/>
      <c r="F6" s="124"/>
    </row>
    <row r="7" spans="1:6" ht="18.75">
      <c r="A7" s="124" t="s">
        <v>193</v>
      </c>
      <c r="B7" s="124"/>
      <c r="C7" s="124"/>
      <c r="D7" s="124"/>
      <c r="E7" s="124"/>
      <c r="F7" s="124"/>
    </row>
    <row r="8" spans="1:6" ht="18.75">
      <c r="A8" s="4"/>
      <c r="B8" s="4"/>
      <c r="C8" s="4"/>
      <c r="D8" s="4"/>
      <c r="E8" s="4"/>
      <c r="F8" s="4"/>
    </row>
    <row r="9" spans="1:6" ht="18" thickBot="1">
      <c r="A9" s="6"/>
      <c r="B9" s="122" t="str">
        <f>IF('リレー男子'!$A$3=" "," ",'リレー男子'!$D$3&amp;" "&amp;'リレー男子'!$C$3)</f>
        <v> </v>
      </c>
      <c r="C9" s="122"/>
      <c r="D9" s="7" t="s">
        <v>66</v>
      </c>
      <c r="E9" s="8">
        <f>IF('リレー男子'!A3="","",'リレー男子'!A3)</f>
      </c>
      <c r="F9" s="9"/>
    </row>
    <row r="10" spans="1:6" ht="18" thickBot="1">
      <c r="A10" s="10"/>
      <c r="B10" s="14"/>
      <c r="C10" s="14"/>
      <c r="D10" s="7"/>
      <c r="E10" s="11" t="s">
        <v>198</v>
      </c>
      <c r="F10" s="12"/>
    </row>
    <row r="11" spans="1:6" ht="17.25">
      <c r="A11" s="10"/>
      <c r="B11" s="7"/>
      <c r="C11" s="14"/>
      <c r="D11" s="7"/>
      <c r="E11" s="13"/>
      <c r="F11" s="10"/>
    </row>
    <row r="12" spans="1:6" ht="18" thickBot="1">
      <c r="A12" s="10"/>
      <c r="B12" s="14"/>
      <c r="C12" s="14"/>
      <c r="D12" s="10"/>
      <c r="E12" s="10"/>
      <c r="F12" s="10"/>
    </row>
    <row r="13" spans="1:6" ht="18" thickBot="1">
      <c r="A13" s="10"/>
      <c r="B13" s="15" t="s">
        <v>139</v>
      </c>
      <c r="C13" s="60" t="s">
        <v>140</v>
      </c>
      <c r="D13" s="16" t="s">
        <v>1</v>
      </c>
      <c r="E13" s="17" t="s">
        <v>86</v>
      </c>
      <c r="F13" s="10"/>
    </row>
    <row r="14" spans="1:6" ht="18" thickTop="1">
      <c r="A14" s="10"/>
      <c r="B14" s="18"/>
      <c r="C14" s="62"/>
      <c r="D14" s="70">
        <f>IF('リレー男子'!H3="","",'リレー男子'!H3)</f>
      </c>
      <c r="E14" s="71">
        <f>IF('リレー男子'!I3="","",'リレー男子'!I3)</f>
      </c>
      <c r="F14" s="10"/>
    </row>
    <row r="15" spans="1:6" ht="17.25">
      <c r="A15" s="10"/>
      <c r="B15" s="19"/>
      <c r="C15" s="63"/>
      <c r="D15" s="70">
        <f>IF('リレー男子'!K3="","",'リレー男子'!K3)</f>
      </c>
      <c r="E15" s="71">
        <f>IF('リレー男子'!L3="","",'リレー男子'!L3)</f>
      </c>
      <c r="F15" s="10"/>
    </row>
    <row r="16" spans="1:6" ht="17.25">
      <c r="A16" s="10"/>
      <c r="B16" s="19"/>
      <c r="C16" s="63"/>
      <c r="D16" s="70">
        <f>IF('リレー男子'!N3="","",'リレー男子'!N3)</f>
      </c>
      <c r="E16" s="71">
        <f>IF('リレー男子'!O3="","",'リレー男子'!O3)</f>
      </c>
      <c r="F16" s="10"/>
    </row>
    <row r="17" spans="1:6" ht="17.25">
      <c r="A17" s="10"/>
      <c r="B17" s="19"/>
      <c r="C17" s="63"/>
      <c r="D17" s="70">
        <f>IF('リレー男子'!Q3="","",'リレー男子'!Q3)</f>
      </c>
      <c r="E17" s="71">
        <f>IF('リレー男子'!R3="","",'リレー男子'!R3)</f>
      </c>
      <c r="F17" s="10"/>
    </row>
    <row r="18" spans="1:6" ht="17.25">
      <c r="A18" s="10"/>
      <c r="B18" s="19"/>
      <c r="C18" s="63"/>
      <c r="D18" s="70">
        <f>IF('リレー男子'!T3="","",'リレー男子'!T3)</f>
      </c>
      <c r="E18" s="71">
        <f>IF('リレー男子'!U3="","",'リレー男子'!U3)</f>
      </c>
      <c r="F18" s="10"/>
    </row>
    <row r="19" spans="1:6" ht="18" thickBot="1">
      <c r="A19" s="10"/>
      <c r="B19" s="20"/>
      <c r="C19" s="64"/>
      <c r="D19" s="72">
        <f>IF('リレー男子'!W3="","",'リレー男子'!W3)</f>
      </c>
      <c r="E19" s="71">
        <f>IF('リレー男子'!X3="","",'リレー男子'!X3)</f>
      </c>
      <c r="F19" s="10"/>
    </row>
    <row r="20" spans="1:6" ht="18" thickTop="1">
      <c r="A20" s="10"/>
      <c r="B20" s="21"/>
      <c r="C20" s="65"/>
      <c r="D20" s="70"/>
      <c r="E20" s="23"/>
      <c r="F20" s="10"/>
    </row>
    <row r="21" spans="1:6" ht="18" thickBot="1">
      <c r="A21" s="10"/>
      <c r="B21" s="24"/>
      <c r="C21" s="66"/>
      <c r="D21" s="25"/>
      <c r="E21" s="26"/>
      <c r="F21" s="10"/>
    </row>
    <row r="22" spans="1:6" ht="17.25">
      <c r="A22" s="10"/>
      <c r="B22" s="10"/>
      <c r="C22" s="10"/>
      <c r="D22" s="10"/>
      <c r="E22" s="10"/>
      <c r="F22" s="10"/>
    </row>
    <row r="23" spans="1:6" ht="17.25">
      <c r="A23" s="10"/>
      <c r="B23" s="10"/>
      <c r="C23" s="10"/>
      <c r="D23" s="27" t="s">
        <v>141</v>
      </c>
      <c r="E23" s="28"/>
      <c r="F23" s="10"/>
    </row>
    <row r="24" spans="1:6" ht="17.25">
      <c r="A24" s="10"/>
      <c r="B24" s="10"/>
      <c r="C24" s="10"/>
      <c r="D24" s="27"/>
      <c r="E24" s="14"/>
      <c r="F24" s="10"/>
    </row>
    <row r="25" spans="1:6" ht="17.25">
      <c r="A25" s="10"/>
      <c r="B25" s="10"/>
      <c r="C25" s="10"/>
      <c r="D25" s="27"/>
      <c r="E25" s="14"/>
      <c r="F25" s="10"/>
    </row>
    <row r="26" spans="1:6" ht="17.25">
      <c r="A26" s="10"/>
      <c r="B26" s="10"/>
      <c r="C26" s="10"/>
      <c r="D26" s="27"/>
      <c r="E26" s="14"/>
      <c r="F26" s="10"/>
    </row>
    <row r="27" spans="1:6" ht="26.25" customHeight="1">
      <c r="A27" s="124" t="s">
        <v>192</v>
      </c>
      <c r="B27" s="124"/>
      <c r="C27" s="124"/>
      <c r="D27" s="124"/>
      <c r="E27" s="124"/>
      <c r="F27" s="124"/>
    </row>
    <row r="28" spans="1:6" ht="18.75">
      <c r="A28" s="124" t="s">
        <v>193</v>
      </c>
      <c r="B28" s="124"/>
      <c r="C28" s="124"/>
      <c r="D28" s="124"/>
      <c r="E28" s="124"/>
      <c r="F28" s="124"/>
    </row>
    <row r="29" spans="1:6" ht="17.25">
      <c r="A29" s="29"/>
      <c r="B29" s="30"/>
      <c r="C29" s="30"/>
      <c r="D29" s="30"/>
      <c r="E29" s="30"/>
      <c r="F29" s="30"/>
    </row>
    <row r="30" spans="1:6" ht="18" customHeight="1" thickBot="1">
      <c r="A30" s="6"/>
      <c r="B30" s="122" t="str">
        <f>IF('リレー男子'!$A$4=" "," ",'リレー男子'!$D$4&amp;" "&amp;'リレー男子'!$C$4)</f>
        <v> </v>
      </c>
      <c r="C30" s="122"/>
      <c r="D30" s="7" t="s">
        <v>66</v>
      </c>
      <c r="E30" s="8">
        <f>IF('リレー男子'!A4="","",'リレー男子'!A4)</f>
      </c>
      <c r="F30" s="9"/>
    </row>
    <row r="31" spans="1:6" ht="18" thickBot="1">
      <c r="A31" s="10"/>
      <c r="B31" s="14"/>
      <c r="C31" s="14"/>
      <c r="D31" s="7"/>
      <c r="E31" s="11" t="s">
        <v>198</v>
      </c>
      <c r="F31" s="12"/>
    </row>
    <row r="32" spans="1:6" ht="17.25">
      <c r="A32" s="10"/>
      <c r="B32" s="7"/>
      <c r="C32" s="14"/>
      <c r="D32" s="7"/>
      <c r="E32" s="13"/>
      <c r="F32" s="10"/>
    </row>
    <row r="33" spans="1:6" ht="18" thickBot="1">
      <c r="A33" s="10"/>
      <c r="B33" s="14"/>
      <c r="C33" s="14"/>
      <c r="D33" s="10"/>
      <c r="E33" s="10"/>
      <c r="F33" s="10"/>
    </row>
    <row r="34" spans="1:6" ht="18" thickBot="1">
      <c r="A34" s="10"/>
      <c r="B34" s="15" t="s">
        <v>139</v>
      </c>
      <c r="C34" s="60" t="s">
        <v>140</v>
      </c>
      <c r="D34" s="16" t="s">
        <v>1</v>
      </c>
      <c r="E34" s="17" t="s">
        <v>86</v>
      </c>
      <c r="F34" s="10"/>
    </row>
    <row r="35" spans="1:6" ht="18" thickTop="1">
      <c r="A35" s="10"/>
      <c r="B35" s="18"/>
      <c r="C35" s="62"/>
      <c r="D35" s="70">
        <f>IF('リレー男子'!H4="","",'リレー男子'!H4)</f>
      </c>
      <c r="E35" s="71">
        <f>IF('リレー男子'!I4="","",'リレー男子'!I4)</f>
      </c>
      <c r="F35" s="10"/>
    </row>
    <row r="36" spans="1:6" ht="17.25">
      <c r="A36" s="10"/>
      <c r="B36" s="19"/>
      <c r="C36" s="63"/>
      <c r="D36" s="70">
        <f>IF('リレー男子'!K4="","",'リレー男子'!K4)</f>
      </c>
      <c r="E36" s="73">
        <f>IF('リレー男子'!L4="","",'リレー男子'!L4)</f>
      </c>
      <c r="F36" s="10"/>
    </row>
    <row r="37" spans="1:6" ht="17.25">
      <c r="A37" s="10"/>
      <c r="B37" s="19"/>
      <c r="C37" s="63"/>
      <c r="D37" s="70">
        <f>IF('リレー男子'!N4="","",'リレー男子'!N4)</f>
      </c>
      <c r="E37" s="73">
        <f>IF('リレー男子'!O4="","",'リレー男子'!O4)</f>
      </c>
      <c r="F37" s="10"/>
    </row>
    <row r="38" spans="1:6" ht="17.25">
      <c r="A38" s="10"/>
      <c r="B38" s="19"/>
      <c r="C38" s="63"/>
      <c r="D38" s="70">
        <f>IF('リレー男子'!Q4="","",'リレー男子'!Q4)</f>
      </c>
      <c r="E38" s="73">
        <f>IF('リレー男子'!R4="","",'リレー男子'!R4)</f>
      </c>
      <c r="F38" s="10"/>
    </row>
    <row r="39" spans="1:6" ht="17.25">
      <c r="A39" s="10"/>
      <c r="B39" s="19"/>
      <c r="C39" s="63"/>
      <c r="D39" s="70">
        <f>IF('リレー男子'!T4="","",'リレー男子'!T4)</f>
      </c>
      <c r="E39" s="73">
        <f>IF('リレー男子'!U4="","",'リレー男子'!U4)</f>
      </c>
      <c r="F39" s="10"/>
    </row>
    <row r="40" spans="1:6" ht="18" thickBot="1">
      <c r="A40" s="10"/>
      <c r="B40" s="20"/>
      <c r="C40" s="64"/>
      <c r="D40" s="70">
        <f>IF('リレー男子'!W4="","",'リレー男子'!W4)</f>
      </c>
      <c r="E40" s="74">
        <f>IF('リレー男子'!X4="","",'リレー男子'!X4)</f>
      </c>
      <c r="F40" s="10"/>
    </row>
    <row r="41" spans="1:6" ht="18" thickTop="1">
      <c r="A41" s="10"/>
      <c r="B41" s="21"/>
      <c r="C41" s="65"/>
      <c r="D41" s="22"/>
      <c r="E41" s="23"/>
      <c r="F41" s="10"/>
    </row>
    <row r="42" spans="1:6" ht="18" thickBot="1">
      <c r="A42" s="10"/>
      <c r="B42" s="24"/>
      <c r="C42" s="66"/>
      <c r="D42" s="25"/>
      <c r="E42" s="26"/>
      <c r="F42" s="10"/>
    </row>
    <row r="43" spans="1:6" ht="17.25">
      <c r="A43" s="10"/>
      <c r="B43" s="10"/>
      <c r="C43" s="10"/>
      <c r="D43" s="10"/>
      <c r="E43" s="10"/>
      <c r="F43" s="10"/>
    </row>
    <row r="44" spans="1:6" ht="17.25">
      <c r="A44" s="10"/>
      <c r="B44" s="10"/>
      <c r="C44" s="10"/>
      <c r="D44" s="27" t="s">
        <v>141</v>
      </c>
      <c r="E44" s="28"/>
      <c r="F44" s="10"/>
    </row>
    <row r="45" spans="1:6" ht="17.25">
      <c r="A45" s="10"/>
      <c r="B45" s="10"/>
      <c r="C45" s="10"/>
      <c r="D45" s="27"/>
      <c r="E45" s="14"/>
      <c r="F45" s="10"/>
    </row>
    <row r="46" spans="1:6" ht="17.25">
      <c r="A46" s="10"/>
      <c r="B46" s="10"/>
      <c r="C46" s="10"/>
      <c r="D46" s="10"/>
      <c r="E46" s="10"/>
      <c r="F46" s="10"/>
    </row>
    <row r="47" spans="1:6" ht="26.25" customHeight="1">
      <c r="A47" s="124" t="s">
        <v>192</v>
      </c>
      <c r="B47" s="124"/>
      <c r="C47" s="124"/>
      <c r="D47" s="124"/>
      <c r="E47" s="124"/>
      <c r="F47" s="124"/>
    </row>
    <row r="48" spans="1:6" ht="18.75">
      <c r="A48" s="124" t="s">
        <v>193</v>
      </c>
      <c r="B48" s="124"/>
      <c r="C48" s="124"/>
      <c r="D48" s="124"/>
      <c r="E48" s="124"/>
      <c r="F48" s="124"/>
    </row>
    <row r="49" spans="1:6" ht="17.25">
      <c r="A49" s="29"/>
      <c r="B49" s="30"/>
      <c r="C49" s="30"/>
      <c r="D49" s="30"/>
      <c r="E49" s="30"/>
      <c r="F49" s="30"/>
    </row>
    <row r="50" spans="1:6" ht="18" customHeight="1" thickBot="1">
      <c r="A50" s="6"/>
      <c r="B50" s="122" t="str">
        <f>IF('リレー男子'!$A$5=" "," ",'リレー男子'!$D$5&amp;" "&amp;'リレー男子'!$C$5)</f>
        <v> </v>
      </c>
      <c r="C50" s="122"/>
      <c r="D50" s="7" t="s">
        <v>66</v>
      </c>
      <c r="E50" s="8">
        <f>IF('リレー男子'!A5="","",'リレー男子'!A5)</f>
      </c>
      <c r="F50" s="9"/>
    </row>
    <row r="51" spans="1:6" ht="18" thickBot="1">
      <c r="A51" s="10"/>
      <c r="B51" s="14"/>
      <c r="C51" s="14"/>
      <c r="D51" s="7"/>
      <c r="E51" s="11" t="s">
        <v>198</v>
      </c>
      <c r="F51" s="12"/>
    </row>
    <row r="52" spans="1:6" ht="17.25">
      <c r="A52" s="10"/>
      <c r="B52" s="7"/>
      <c r="C52" s="14"/>
      <c r="D52" s="7"/>
      <c r="E52" s="13"/>
      <c r="F52" s="10"/>
    </row>
    <row r="53" spans="1:6" ht="18" thickBot="1">
      <c r="A53" s="10"/>
      <c r="B53" s="14"/>
      <c r="C53" s="14"/>
      <c r="D53" s="10"/>
      <c r="E53" s="10"/>
      <c r="F53" s="10"/>
    </row>
    <row r="54" spans="1:6" ht="18" thickBot="1">
      <c r="A54" s="10"/>
      <c r="B54" s="15" t="s">
        <v>139</v>
      </c>
      <c r="C54" s="60" t="s">
        <v>140</v>
      </c>
      <c r="D54" s="16" t="s">
        <v>1</v>
      </c>
      <c r="E54" s="17" t="s">
        <v>86</v>
      </c>
      <c r="F54" s="10"/>
    </row>
    <row r="55" spans="1:6" ht="18" thickTop="1">
      <c r="A55" s="10"/>
      <c r="B55" s="18"/>
      <c r="C55" s="62"/>
      <c r="D55" s="70">
        <f>IF('リレー男子'!H5="","",'リレー男子'!H5)</f>
      </c>
      <c r="E55" s="71">
        <f>IF('リレー男子'!I5="","",'リレー男子'!I5)</f>
      </c>
      <c r="F55" s="10"/>
    </row>
    <row r="56" spans="1:6" ht="17.25">
      <c r="A56" s="10"/>
      <c r="B56" s="19"/>
      <c r="C56" s="63"/>
      <c r="D56" s="75">
        <f>IF('リレー男子'!K5="","",'リレー男子'!K5)</f>
      </c>
      <c r="E56" s="73">
        <f>IF('リレー男子'!L5="","",'リレー男子'!L5)</f>
      </c>
      <c r="F56" s="10"/>
    </row>
    <row r="57" spans="1:6" ht="17.25">
      <c r="A57" s="10"/>
      <c r="B57" s="19"/>
      <c r="C57" s="63"/>
      <c r="D57" s="75">
        <f>IF('リレー男子'!N5="","",'リレー男子'!N5)</f>
      </c>
      <c r="E57" s="73">
        <f>IF('リレー男子'!O5="","",'リレー男子'!O5)</f>
      </c>
      <c r="F57" s="10"/>
    </row>
    <row r="58" spans="1:6" ht="17.25">
      <c r="A58" s="10"/>
      <c r="B58" s="19"/>
      <c r="C58" s="63"/>
      <c r="D58" s="75">
        <f>IF('リレー男子'!Q5="","",'リレー男子'!Q5)</f>
      </c>
      <c r="E58" s="73">
        <f>IF('リレー男子'!R5="","",'リレー男子'!R5)</f>
      </c>
      <c r="F58" s="10"/>
    </row>
    <row r="59" spans="1:6" ht="17.25">
      <c r="A59" s="10"/>
      <c r="B59" s="19"/>
      <c r="C59" s="63"/>
      <c r="D59" s="75">
        <f>IF('リレー男子'!T5="","",'リレー男子'!T5)</f>
      </c>
      <c r="E59" s="73">
        <f>IF('リレー男子'!U5="","",'リレー男子'!U5)</f>
      </c>
      <c r="F59" s="10"/>
    </row>
    <row r="60" spans="1:6" ht="18" thickBot="1">
      <c r="A60" s="10"/>
      <c r="B60" s="20"/>
      <c r="C60" s="64"/>
      <c r="D60" s="76">
        <f>IF('リレー男子'!W5="","",'リレー男子'!W5)</f>
      </c>
      <c r="E60" s="74">
        <f>IF('リレー男子'!X5="","",'リレー男子'!X5)</f>
      </c>
      <c r="F60" s="10"/>
    </row>
    <row r="61" spans="1:6" ht="18" thickTop="1">
      <c r="A61" s="10"/>
      <c r="B61" s="21"/>
      <c r="C61" s="65"/>
      <c r="D61" s="22"/>
      <c r="E61" s="23"/>
      <c r="F61" s="10"/>
    </row>
    <row r="62" spans="1:6" ht="18" thickBot="1">
      <c r="A62" s="10"/>
      <c r="B62" s="24"/>
      <c r="C62" s="66"/>
      <c r="D62" s="25"/>
      <c r="E62" s="26"/>
      <c r="F62" s="10"/>
    </row>
    <row r="63" spans="1:6" ht="17.25">
      <c r="A63" s="10"/>
      <c r="B63" s="10"/>
      <c r="C63" s="10"/>
      <c r="D63" s="10"/>
      <c r="E63" s="10"/>
      <c r="F63" s="10"/>
    </row>
    <row r="64" spans="1:6" ht="17.25">
      <c r="A64" s="10"/>
      <c r="B64" s="10"/>
      <c r="C64" s="10"/>
      <c r="D64" s="27" t="s">
        <v>141</v>
      </c>
      <c r="E64" s="28"/>
      <c r="F64" s="10"/>
    </row>
    <row r="65" spans="1:6" ht="17.25">
      <c r="A65" s="10"/>
      <c r="B65" s="10"/>
      <c r="C65" s="10"/>
      <c r="D65" s="27"/>
      <c r="E65" s="14"/>
      <c r="F65" s="10"/>
    </row>
    <row r="66" spans="1:6" ht="17.25">
      <c r="A66" s="10"/>
      <c r="B66" s="10"/>
      <c r="C66" s="10"/>
      <c r="D66" s="27"/>
      <c r="E66" s="14"/>
      <c r="F66" s="10"/>
    </row>
    <row r="67" spans="1:6" ht="17.25">
      <c r="A67" s="10"/>
      <c r="B67" s="10"/>
      <c r="C67" s="10"/>
      <c r="D67" s="10"/>
      <c r="E67" s="10"/>
      <c r="F67" s="10"/>
    </row>
    <row r="68" spans="1:6" ht="26.25" customHeight="1">
      <c r="A68" s="124" t="s">
        <v>192</v>
      </c>
      <c r="B68" s="124"/>
      <c r="C68" s="124"/>
      <c r="D68" s="124"/>
      <c r="E68" s="124"/>
      <c r="F68" s="124"/>
    </row>
    <row r="69" spans="1:6" ht="18.75">
      <c r="A69" s="124" t="s">
        <v>193</v>
      </c>
      <c r="B69" s="124"/>
      <c r="C69" s="124"/>
      <c r="D69" s="124"/>
      <c r="E69" s="124"/>
      <c r="F69" s="124"/>
    </row>
    <row r="70" spans="1:6" ht="17.25">
      <c r="A70" s="29"/>
      <c r="B70" s="30"/>
      <c r="C70" s="30"/>
      <c r="D70" s="30"/>
      <c r="E70" s="30"/>
      <c r="F70" s="30"/>
    </row>
    <row r="71" spans="1:6" ht="18" customHeight="1" thickBot="1">
      <c r="A71" s="6"/>
      <c r="B71" s="122" t="str">
        <f>IF('リレー男子'!$A$6=" "," ",'リレー男子'!$D$6&amp;" "&amp;'リレー男子'!$C$6)</f>
        <v> </v>
      </c>
      <c r="C71" s="122"/>
      <c r="D71" s="7" t="s">
        <v>66</v>
      </c>
      <c r="E71" s="8">
        <f>IF('リレー男子'!A6="","",'リレー男子'!A6)</f>
      </c>
      <c r="F71" s="9"/>
    </row>
    <row r="72" spans="1:6" ht="18" thickBot="1">
      <c r="A72" s="10"/>
      <c r="B72" s="14"/>
      <c r="C72" s="14"/>
      <c r="D72" s="7"/>
      <c r="E72" s="11" t="s">
        <v>198</v>
      </c>
      <c r="F72" s="12"/>
    </row>
    <row r="73" spans="1:6" ht="17.25">
      <c r="A73" s="10"/>
      <c r="B73" s="7"/>
      <c r="C73" s="14"/>
      <c r="D73" s="7"/>
      <c r="E73" s="13"/>
      <c r="F73" s="10"/>
    </row>
    <row r="74" spans="1:6" ht="18" thickBot="1">
      <c r="A74" s="10"/>
      <c r="B74" s="14"/>
      <c r="C74" s="14"/>
      <c r="D74" s="10"/>
      <c r="E74" s="10"/>
      <c r="F74" s="10"/>
    </row>
    <row r="75" spans="1:6" ht="18" thickBot="1">
      <c r="A75" s="10"/>
      <c r="B75" s="15" t="s">
        <v>139</v>
      </c>
      <c r="C75" s="60" t="s">
        <v>140</v>
      </c>
      <c r="D75" s="16" t="s">
        <v>1</v>
      </c>
      <c r="E75" s="17" t="s">
        <v>86</v>
      </c>
      <c r="F75" s="10"/>
    </row>
    <row r="76" spans="1:6" ht="18" thickTop="1">
      <c r="A76" s="10"/>
      <c r="B76" s="18"/>
      <c r="C76" s="62"/>
      <c r="D76" s="70">
        <f>IF('リレー男子'!H6="","",'リレー男子'!H6)</f>
      </c>
      <c r="E76" s="71">
        <f>IF('リレー男子'!I6="","",'リレー男子'!I6)</f>
      </c>
      <c r="F76" s="10"/>
    </row>
    <row r="77" spans="1:6" ht="17.25">
      <c r="A77" s="10"/>
      <c r="B77" s="19"/>
      <c r="C77" s="63"/>
      <c r="D77" s="75">
        <f>IF('リレー男子'!K6="","",'リレー男子'!K6)</f>
      </c>
      <c r="E77" s="73">
        <f>IF('リレー男子'!L6="","",'リレー男子'!L6)</f>
      </c>
      <c r="F77" s="10"/>
    </row>
    <row r="78" spans="1:6" ht="17.25">
      <c r="A78" s="10"/>
      <c r="B78" s="19"/>
      <c r="C78" s="63"/>
      <c r="D78" s="75">
        <f>IF('リレー男子'!N6="","",'リレー男子'!N6)</f>
      </c>
      <c r="E78" s="73">
        <f>IF('リレー男子'!O6="","",'リレー男子'!O6)</f>
      </c>
      <c r="F78" s="10"/>
    </row>
    <row r="79" spans="1:6" ht="17.25">
      <c r="A79" s="10"/>
      <c r="B79" s="19"/>
      <c r="C79" s="63"/>
      <c r="D79" s="75">
        <f>IF('リレー男子'!Q6="","",'リレー男子'!Q6)</f>
      </c>
      <c r="E79" s="73">
        <f>IF('リレー男子'!R6="","",'リレー男子'!R6)</f>
      </c>
      <c r="F79" s="10"/>
    </row>
    <row r="80" spans="1:6" ht="17.25">
      <c r="A80" s="10"/>
      <c r="B80" s="19"/>
      <c r="C80" s="63"/>
      <c r="D80" s="75">
        <f>IF('リレー男子'!T6="","",'リレー男子'!T6)</f>
      </c>
      <c r="E80" s="73">
        <f>IF('リレー男子'!U6="","",'リレー男子'!U6)</f>
      </c>
      <c r="F80" s="10"/>
    </row>
    <row r="81" spans="1:6" ht="18" thickBot="1">
      <c r="A81" s="10"/>
      <c r="B81" s="20"/>
      <c r="C81" s="64"/>
      <c r="D81" s="76">
        <f>IF('リレー男子'!W6="","",'リレー男子'!W6)</f>
      </c>
      <c r="E81" s="74">
        <f>IF('リレー男子'!X6="","",'リレー男子'!X6)</f>
      </c>
      <c r="F81" s="10"/>
    </row>
    <row r="82" spans="1:6" ht="18" thickTop="1">
      <c r="A82" s="10"/>
      <c r="B82" s="21"/>
      <c r="C82" s="65"/>
      <c r="D82" s="22"/>
      <c r="E82" s="23"/>
      <c r="F82" s="10"/>
    </row>
    <row r="83" spans="1:6" ht="18" thickBot="1">
      <c r="A83" s="10"/>
      <c r="B83" s="24"/>
      <c r="C83" s="66"/>
      <c r="D83" s="25"/>
      <c r="E83" s="26"/>
      <c r="F83" s="10"/>
    </row>
    <row r="84" spans="1:6" ht="17.25">
      <c r="A84" s="10"/>
      <c r="B84" s="10"/>
      <c r="C84" s="10"/>
      <c r="D84" s="10"/>
      <c r="E84" s="10"/>
      <c r="F84" s="10"/>
    </row>
    <row r="85" spans="1:6" ht="17.25">
      <c r="A85" s="10"/>
      <c r="B85" s="10"/>
      <c r="C85" s="10"/>
      <c r="D85" s="27" t="s">
        <v>141</v>
      </c>
      <c r="E85" s="28"/>
      <c r="F85" s="10"/>
    </row>
    <row r="86" spans="1:6" ht="17.25">
      <c r="A86" s="10"/>
      <c r="B86" s="10"/>
      <c r="C86" s="10"/>
      <c r="D86" s="27"/>
      <c r="E86" s="14"/>
      <c r="F86" s="10"/>
    </row>
    <row r="87" spans="1:6" ht="17.25">
      <c r="A87" s="10"/>
      <c r="B87" s="10"/>
      <c r="C87" s="10"/>
      <c r="D87" s="10"/>
      <c r="E87" s="10"/>
      <c r="F87" s="10"/>
    </row>
    <row r="88" spans="1:6" ht="26.25" customHeight="1">
      <c r="A88" s="124" t="s">
        <v>192</v>
      </c>
      <c r="B88" s="124"/>
      <c r="C88" s="124"/>
      <c r="D88" s="124"/>
      <c r="E88" s="124"/>
      <c r="F88" s="124"/>
    </row>
    <row r="89" spans="1:6" ht="18.75">
      <c r="A89" s="124" t="s">
        <v>193</v>
      </c>
      <c r="B89" s="124"/>
      <c r="C89" s="124"/>
      <c r="D89" s="124"/>
      <c r="E89" s="124"/>
      <c r="F89" s="124"/>
    </row>
    <row r="90" spans="1:6" ht="17.25">
      <c r="A90" s="29"/>
      <c r="B90" s="30"/>
      <c r="C90" s="30"/>
      <c r="D90" s="30"/>
      <c r="E90" s="30"/>
      <c r="F90" s="30"/>
    </row>
    <row r="91" spans="1:6" ht="18" customHeight="1" thickBot="1">
      <c r="A91" s="6"/>
      <c r="B91" s="122" t="str">
        <f>IF('リレー男子'!$A$7=" "," ",'リレー男子'!$D$7&amp;" "&amp;'リレー男子'!$C$7)</f>
        <v> </v>
      </c>
      <c r="C91" s="122"/>
      <c r="D91" s="7" t="s">
        <v>66</v>
      </c>
      <c r="E91" s="8">
        <f>IF('リレー男子'!A7="","",'リレー男子'!A7)</f>
      </c>
      <c r="F91" s="9"/>
    </row>
    <row r="92" spans="1:6" ht="18" thickBot="1">
      <c r="A92" s="10"/>
      <c r="B92" s="14"/>
      <c r="C92" s="14"/>
      <c r="D92" s="7"/>
      <c r="E92" s="11" t="s">
        <v>198</v>
      </c>
      <c r="F92" s="12"/>
    </row>
    <row r="93" spans="1:6" ht="17.25">
      <c r="A93" s="10"/>
      <c r="B93" s="7"/>
      <c r="C93" s="14"/>
      <c r="D93" s="7"/>
      <c r="E93" s="13"/>
      <c r="F93" s="10"/>
    </row>
    <row r="94" spans="1:6" ht="18" thickBot="1">
      <c r="A94" s="10"/>
      <c r="B94" s="14"/>
      <c r="C94" s="14"/>
      <c r="D94" s="10"/>
      <c r="E94" s="10"/>
      <c r="F94" s="10"/>
    </row>
    <row r="95" spans="1:6" ht="18" thickBot="1">
      <c r="A95" s="10"/>
      <c r="B95" s="15" t="s">
        <v>139</v>
      </c>
      <c r="C95" s="60" t="s">
        <v>140</v>
      </c>
      <c r="D95" s="16" t="s">
        <v>1</v>
      </c>
      <c r="E95" s="17" t="s">
        <v>86</v>
      </c>
      <c r="F95" s="10"/>
    </row>
    <row r="96" spans="1:6" ht="18" thickTop="1">
      <c r="A96" s="10"/>
      <c r="B96" s="18"/>
      <c r="C96" s="62"/>
      <c r="D96" s="70">
        <f>IF('リレー男子'!H7="","",'リレー男子'!H7)</f>
      </c>
      <c r="E96" s="71">
        <f>IF('リレー男子'!I7="","",'リレー男子'!I7)</f>
      </c>
      <c r="F96" s="10"/>
    </row>
    <row r="97" spans="1:6" ht="17.25">
      <c r="A97" s="10"/>
      <c r="B97" s="19"/>
      <c r="C97" s="63"/>
      <c r="D97" s="75">
        <f>IF('リレー男子'!K7="","",'リレー男子'!K7)</f>
      </c>
      <c r="E97" s="73">
        <f>IF('リレー男子'!L7="","",'リレー男子'!L7)</f>
      </c>
      <c r="F97" s="10"/>
    </row>
    <row r="98" spans="1:6" ht="17.25">
      <c r="A98" s="10"/>
      <c r="B98" s="19"/>
      <c r="C98" s="63"/>
      <c r="D98" s="75">
        <f>IF('リレー男子'!N7="","",'リレー男子'!N7)</f>
      </c>
      <c r="E98" s="73">
        <f>IF('リレー男子'!O7="","",'リレー男子'!O7)</f>
      </c>
      <c r="F98" s="10"/>
    </row>
    <row r="99" spans="1:6" ht="17.25">
      <c r="A99" s="10"/>
      <c r="B99" s="19"/>
      <c r="C99" s="63"/>
      <c r="D99" s="75">
        <f>IF('リレー男子'!Q7="","",'リレー男子'!Q7)</f>
      </c>
      <c r="E99" s="73">
        <f>IF('リレー男子'!R7="","",'リレー男子'!R7)</f>
      </c>
      <c r="F99" s="10"/>
    </row>
    <row r="100" spans="1:6" ht="17.25">
      <c r="A100" s="10"/>
      <c r="B100" s="19"/>
      <c r="C100" s="63"/>
      <c r="D100" s="75">
        <f>IF('リレー男子'!T7="","",'リレー男子'!T7)</f>
      </c>
      <c r="E100" s="73">
        <f>IF('リレー男子'!U7="","",'リレー男子'!U7)</f>
      </c>
      <c r="F100" s="10"/>
    </row>
    <row r="101" spans="1:6" ht="18" thickBot="1">
      <c r="A101" s="10"/>
      <c r="B101" s="20"/>
      <c r="C101" s="64"/>
      <c r="D101" s="76">
        <f>IF('リレー男子'!W7="","",'リレー男子'!W7)</f>
      </c>
      <c r="E101" s="74">
        <f>IF('リレー男子'!X7="","",'リレー男子'!X7)</f>
      </c>
      <c r="F101" s="10"/>
    </row>
    <row r="102" spans="1:6" ht="18" thickTop="1">
      <c r="A102" s="10"/>
      <c r="B102" s="21"/>
      <c r="C102" s="65"/>
      <c r="D102" s="22"/>
      <c r="E102" s="23"/>
      <c r="F102" s="10"/>
    </row>
    <row r="103" spans="1:6" ht="18" thickBot="1">
      <c r="A103" s="10"/>
      <c r="B103" s="24"/>
      <c r="C103" s="66"/>
      <c r="D103" s="25"/>
      <c r="E103" s="26"/>
      <c r="F103" s="10"/>
    </row>
    <row r="104" spans="1:6" ht="17.25">
      <c r="A104" s="10"/>
      <c r="B104" s="10"/>
      <c r="C104" s="10"/>
      <c r="D104" s="10"/>
      <c r="E104" s="10"/>
      <c r="F104" s="10"/>
    </row>
    <row r="105" spans="1:6" ht="17.25">
      <c r="A105" s="10"/>
      <c r="B105" s="10"/>
      <c r="C105" s="10"/>
      <c r="D105" s="27" t="s">
        <v>141</v>
      </c>
      <c r="E105" s="28"/>
      <c r="F105" s="10"/>
    </row>
    <row r="106" spans="1:6" ht="17.25">
      <c r="A106" s="10"/>
      <c r="B106" s="10"/>
      <c r="C106" s="10"/>
      <c r="D106" s="10"/>
      <c r="E106" s="10"/>
      <c r="F106" s="10"/>
    </row>
    <row r="107" spans="1:6" ht="17.25">
      <c r="A107" s="10"/>
      <c r="B107" s="10"/>
      <c r="C107" s="10"/>
      <c r="D107" s="10"/>
      <c r="E107" s="10"/>
      <c r="F107" s="10"/>
    </row>
    <row r="108" spans="1:6" ht="17.25">
      <c r="A108" s="10"/>
      <c r="B108" s="10"/>
      <c r="C108" s="10"/>
      <c r="D108" s="10"/>
      <c r="E108" s="10"/>
      <c r="F108" s="10"/>
    </row>
    <row r="109" spans="1:6" ht="26.25" customHeight="1">
      <c r="A109" s="124" t="s">
        <v>192</v>
      </c>
      <c r="B109" s="124"/>
      <c r="C109" s="124"/>
      <c r="D109" s="124"/>
      <c r="E109" s="124"/>
      <c r="F109" s="124"/>
    </row>
    <row r="110" spans="1:6" ht="18.75">
      <c r="A110" s="124" t="s">
        <v>193</v>
      </c>
      <c r="B110" s="124"/>
      <c r="C110" s="124"/>
      <c r="D110" s="124"/>
      <c r="E110" s="124"/>
      <c r="F110" s="124"/>
    </row>
    <row r="111" spans="1:6" ht="17.25">
      <c r="A111" s="29"/>
      <c r="B111" s="30"/>
      <c r="C111" s="30"/>
      <c r="D111" s="30"/>
      <c r="E111" s="30"/>
      <c r="F111" s="30"/>
    </row>
    <row r="112" spans="1:6" ht="18" customHeight="1" thickBot="1">
      <c r="A112" s="6"/>
      <c r="B112" s="122" t="str">
        <f>IF('リレー男子'!$A$8=" "," ",'リレー男子'!$D$8&amp;" "&amp;'リレー男子'!$C$8)</f>
        <v> </v>
      </c>
      <c r="C112" s="122"/>
      <c r="D112" s="7" t="s">
        <v>66</v>
      </c>
      <c r="E112" s="8">
        <f>IF('リレー男子'!A8="","",'リレー男子'!A8)</f>
      </c>
      <c r="F112" s="9"/>
    </row>
    <row r="113" spans="1:6" ht="18" thickBot="1">
      <c r="A113" s="10"/>
      <c r="B113" s="14"/>
      <c r="C113" s="14"/>
      <c r="D113" s="7"/>
      <c r="E113" s="11" t="s">
        <v>198</v>
      </c>
      <c r="F113" s="12"/>
    </row>
    <row r="114" spans="1:6" ht="17.25">
      <c r="A114" s="10"/>
      <c r="B114" s="7"/>
      <c r="C114" s="14"/>
      <c r="D114" s="7"/>
      <c r="E114" s="13"/>
      <c r="F114" s="10"/>
    </row>
    <row r="115" spans="1:6" ht="18" thickBot="1">
      <c r="A115" s="10"/>
      <c r="B115" s="14"/>
      <c r="C115" s="14"/>
      <c r="D115" s="10"/>
      <c r="E115" s="10"/>
      <c r="F115" s="10"/>
    </row>
    <row r="116" spans="1:6" ht="18" thickBot="1">
      <c r="A116" s="10"/>
      <c r="B116" s="15" t="s">
        <v>139</v>
      </c>
      <c r="C116" s="60" t="s">
        <v>140</v>
      </c>
      <c r="D116" s="16" t="s">
        <v>1</v>
      </c>
      <c r="E116" s="17" t="s">
        <v>86</v>
      </c>
      <c r="F116" s="10"/>
    </row>
    <row r="117" spans="1:6" ht="18" thickTop="1">
      <c r="A117" s="10"/>
      <c r="B117" s="18"/>
      <c r="C117" s="62"/>
      <c r="D117" s="70">
        <f>IF('リレー男子'!H8="","",'リレー男子'!H8)</f>
      </c>
      <c r="E117" s="71">
        <f>IF('リレー男子'!I8="","",'リレー男子'!I8)</f>
      </c>
      <c r="F117" s="10"/>
    </row>
    <row r="118" spans="1:6" ht="17.25">
      <c r="A118" s="10"/>
      <c r="B118" s="19"/>
      <c r="C118" s="63"/>
      <c r="D118" s="75">
        <f>IF('リレー男子'!K8="","",'リレー男子'!K8)</f>
      </c>
      <c r="E118" s="73">
        <f>IF('リレー男子'!L8="","",'リレー男子'!L8)</f>
      </c>
      <c r="F118" s="10"/>
    </row>
    <row r="119" spans="1:6" ht="17.25">
      <c r="A119" s="10"/>
      <c r="B119" s="19"/>
      <c r="C119" s="63"/>
      <c r="D119" s="75">
        <f>IF('リレー男子'!N8="","",'リレー男子'!N8)</f>
      </c>
      <c r="E119" s="73">
        <f>IF('リレー男子'!O8="","",'リレー男子'!O8)</f>
      </c>
      <c r="F119" s="10"/>
    </row>
    <row r="120" spans="1:6" ht="17.25">
      <c r="A120" s="10"/>
      <c r="B120" s="19"/>
      <c r="C120" s="63"/>
      <c r="D120" s="75">
        <f>IF('リレー男子'!Q8="","",'リレー男子'!Q8)</f>
      </c>
      <c r="E120" s="73">
        <f>IF('リレー男子'!R8="","",'リレー男子'!R8)</f>
      </c>
      <c r="F120" s="10"/>
    </row>
    <row r="121" spans="1:6" ht="17.25">
      <c r="A121" s="10"/>
      <c r="B121" s="19"/>
      <c r="C121" s="63"/>
      <c r="D121" s="75">
        <f>IF('リレー女子'!T8="","",'リレー女子'!T8)</f>
      </c>
      <c r="E121" s="73">
        <f>IF('リレー男子'!U8="","",'リレー男子'!U8)</f>
      </c>
      <c r="F121" s="10"/>
    </row>
    <row r="122" spans="1:6" ht="18" thickBot="1">
      <c r="A122" s="10"/>
      <c r="B122" s="20"/>
      <c r="C122" s="64"/>
      <c r="D122" s="76">
        <f>IF('リレー男子'!W8="","",'リレー男子'!W8)</f>
      </c>
      <c r="E122" s="74">
        <f>IF('リレー男子'!X8="","",'リレー男子'!X8)</f>
      </c>
      <c r="F122" s="10"/>
    </row>
    <row r="123" spans="1:6" ht="18" thickTop="1">
      <c r="A123" s="10"/>
      <c r="B123" s="21"/>
      <c r="C123" s="65"/>
      <c r="D123" s="22"/>
      <c r="E123" s="23"/>
      <c r="F123" s="10"/>
    </row>
    <row r="124" spans="1:6" ht="18" thickBot="1">
      <c r="A124" s="10"/>
      <c r="B124" s="24"/>
      <c r="C124" s="66"/>
      <c r="D124" s="25"/>
      <c r="E124" s="26"/>
      <c r="F124" s="10"/>
    </row>
    <row r="125" spans="1:6" ht="17.25">
      <c r="A125" s="10"/>
      <c r="B125" s="10"/>
      <c r="C125" s="10"/>
      <c r="D125" s="10"/>
      <c r="E125" s="10"/>
      <c r="F125" s="10"/>
    </row>
    <row r="126" spans="1:6" ht="17.25">
      <c r="A126" s="10"/>
      <c r="B126" s="10"/>
      <c r="C126" s="10"/>
      <c r="D126" s="27" t="s">
        <v>141</v>
      </c>
      <c r="E126" s="28"/>
      <c r="F126" s="10"/>
    </row>
    <row r="127" spans="1:6" ht="17.25">
      <c r="A127" s="10"/>
      <c r="B127" s="10"/>
      <c r="C127" s="10"/>
      <c r="D127" s="27"/>
      <c r="E127" s="14"/>
      <c r="F127" s="10"/>
    </row>
    <row r="128" spans="1:6" ht="17.25">
      <c r="A128" s="10"/>
      <c r="B128" s="10"/>
      <c r="C128" s="10"/>
      <c r="D128" s="10"/>
      <c r="E128" s="10"/>
      <c r="F128" s="10"/>
    </row>
    <row r="129" spans="1:6" ht="26.25" customHeight="1">
      <c r="A129" s="124" t="s">
        <v>192</v>
      </c>
      <c r="B129" s="124"/>
      <c r="C129" s="124"/>
      <c r="D129" s="124"/>
      <c r="E129" s="124"/>
      <c r="F129" s="124"/>
    </row>
    <row r="130" spans="1:6" ht="18.75">
      <c r="A130" s="124" t="s">
        <v>193</v>
      </c>
      <c r="B130" s="124"/>
      <c r="C130" s="124"/>
      <c r="D130" s="124"/>
      <c r="E130" s="124"/>
      <c r="F130" s="124"/>
    </row>
    <row r="131" spans="1:6" ht="17.25">
      <c r="A131" s="29"/>
      <c r="B131" s="30"/>
      <c r="C131" s="30"/>
      <c r="D131" s="30"/>
      <c r="E131" s="30"/>
      <c r="F131" s="30"/>
    </row>
    <row r="132" spans="1:6" ht="18" customHeight="1" thickBot="1">
      <c r="A132" s="6"/>
      <c r="B132" s="122" t="str">
        <f>IF('リレー男子'!$A$9=" "," ",'リレー男子'!$D$9&amp;" "&amp;'リレー男子'!$C$9)</f>
        <v> </v>
      </c>
      <c r="C132" s="122"/>
      <c r="D132" s="7" t="s">
        <v>66</v>
      </c>
      <c r="E132" s="8">
        <f>IF('リレー男子'!A9="","",'リレー男子'!A9)</f>
      </c>
      <c r="F132" s="9"/>
    </row>
    <row r="133" spans="1:6" ht="18" thickBot="1">
      <c r="A133" s="10"/>
      <c r="B133" s="14"/>
      <c r="C133" s="14"/>
      <c r="D133" s="7"/>
      <c r="E133" s="11" t="s">
        <v>198</v>
      </c>
      <c r="F133" s="12"/>
    </row>
    <row r="134" spans="1:6" ht="17.25">
      <c r="A134" s="10"/>
      <c r="B134" s="7"/>
      <c r="C134" s="14"/>
      <c r="D134" s="7"/>
      <c r="E134" s="13"/>
      <c r="F134" s="10"/>
    </row>
    <row r="135" spans="1:6" ht="18" thickBot="1">
      <c r="A135" s="10"/>
      <c r="B135" s="14"/>
      <c r="C135" s="14"/>
      <c r="D135" s="10"/>
      <c r="E135" s="10"/>
      <c r="F135" s="10"/>
    </row>
    <row r="136" spans="1:6" ht="18" thickBot="1">
      <c r="A136" s="10"/>
      <c r="B136" s="15" t="s">
        <v>139</v>
      </c>
      <c r="C136" s="60" t="s">
        <v>140</v>
      </c>
      <c r="D136" s="16" t="s">
        <v>1</v>
      </c>
      <c r="E136" s="17" t="s">
        <v>2</v>
      </c>
      <c r="F136" s="10"/>
    </row>
    <row r="137" spans="1:6" ht="18" thickTop="1">
      <c r="A137" s="10"/>
      <c r="B137" s="18"/>
      <c r="C137" s="62"/>
      <c r="D137" s="70">
        <f>IF('リレー男子'!H9="","",'リレー男子'!H9)</f>
      </c>
      <c r="E137" s="71">
        <f>IF('リレー男子'!I9="","",'リレー男子'!I9)</f>
      </c>
      <c r="F137" s="10"/>
    </row>
    <row r="138" spans="1:6" ht="17.25">
      <c r="A138" s="10"/>
      <c r="B138" s="19"/>
      <c r="C138" s="63"/>
      <c r="D138" s="75">
        <f>IF('リレー男子'!K9="","",'リレー男子'!K9)</f>
      </c>
      <c r="E138" s="73">
        <f>IF('リレー男子'!L$9="","",'リレー男子'!L$9)</f>
      </c>
      <c r="F138" s="10"/>
    </row>
    <row r="139" spans="1:6" ht="17.25">
      <c r="A139" s="10"/>
      <c r="B139" s="19"/>
      <c r="C139" s="63"/>
      <c r="D139" s="75">
        <f>IF('リレー男子'!N9="","",'リレー男子'!N9)</f>
      </c>
      <c r="E139" s="73">
        <f>IF('リレー男子'!O9="","",'リレー男子'!O9)</f>
      </c>
      <c r="F139" s="10"/>
    </row>
    <row r="140" spans="1:6" ht="17.25">
      <c r="A140" s="10"/>
      <c r="B140" s="19"/>
      <c r="C140" s="63"/>
      <c r="D140" s="75">
        <f>IF('リレー男子'!Q9="","",'リレー男子'!Q9)</f>
      </c>
      <c r="E140" s="73">
        <f>IF('リレー男子'!R9="","",'リレー男子'!R9)</f>
      </c>
      <c r="F140" s="10"/>
    </row>
    <row r="141" spans="1:6" ht="17.25">
      <c r="A141" s="10"/>
      <c r="B141" s="19"/>
      <c r="C141" s="63"/>
      <c r="D141" s="75">
        <f>IF('リレー男子'!T9="","",'リレー男子'!T9)</f>
      </c>
      <c r="E141" s="73">
        <f>IF('リレー男子'!U9="","",'リレー男子'!U9)</f>
      </c>
      <c r="F141" s="10"/>
    </row>
    <row r="142" spans="1:6" ht="18" thickBot="1">
      <c r="A142" s="10"/>
      <c r="B142" s="20"/>
      <c r="C142" s="64"/>
      <c r="D142" s="76">
        <f>IF('リレー男子'!W9="","",'リレー男子'!W9)</f>
      </c>
      <c r="E142" s="74">
        <f>IF('リレー男子'!X9="","",'リレー男子'!X9)</f>
      </c>
      <c r="F142" s="10"/>
    </row>
    <row r="143" spans="1:6" ht="18" thickTop="1">
      <c r="A143" s="10"/>
      <c r="B143" s="21"/>
      <c r="C143" s="65"/>
      <c r="D143" s="22"/>
      <c r="E143" s="23"/>
      <c r="F143" s="10"/>
    </row>
    <row r="144" spans="1:6" ht="18" thickBot="1">
      <c r="A144" s="10"/>
      <c r="B144" s="24"/>
      <c r="C144" s="66"/>
      <c r="D144" s="25"/>
      <c r="E144" s="26"/>
      <c r="F144" s="10"/>
    </row>
    <row r="145" spans="1:6" ht="17.25">
      <c r="A145" s="10"/>
      <c r="B145" s="10"/>
      <c r="C145" s="10"/>
      <c r="D145" s="10"/>
      <c r="E145" s="10"/>
      <c r="F145" s="10"/>
    </row>
    <row r="146" spans="1:6" ht="17.25">
      <c r="A146" s="10"/>
      <c r="B146" s="10"/>
      <c r="C146" s="10"/>
      <c r="D146" s="27" t="s">
        <v>141</v>
      </c>
      <c r="E146" s="28"/>
      <c r="F146" s="10"/>
    </row>
    <row r="147" spans="1:6" ht="17.25">
      <c r="A147" s="10"/>
      <c r="B147" s="10"/>
      <c r="C147" s="10"/>
      <c r="D147" s="27"/>
      <c r="E147" s="14"/>
      <c r="F147" s="10"/>
    </row>
    <row r="148" spans="1:6" ht="17.25">
      <c r="A148" s="10"/>
      <c r="B148" s="10"/>
      <c r="C148" s="10"/>
      <c r="D148" s="27"/>
      <c r="E148" s="14"/>
      <c r="F148" s="10"/>
    </row>
    <row r="149" spans="1:6" ht="17.25">
      <c r="A149" s="10"/>
      <c r="B149" s="10"/>
      <c r="C149" s="10"/>
      <c r="D149" s="10"/>
      <c r="E149" s="10"/>
      <c r="F149" s="10"/>
    </row>
    <row r="150" spans="1:6" ht="26.25" customHeight="1">
      <c r="A150" s="124" t="s">
        <v>192</v>
      </c>
      <c r="B150" s="124"/>
      <c r="C150" s="124"/>
      <c r="D150" s="124"/>
      <c r="E150" s="124"/>
      <c r="F150" s="124"/>
    </row>
    <row r="151" spans="1:6" ht="18.75">
      <c r="A151" s="124" t="s">
        <v>193</v>
      </c>
      <c r="B151" s="124"/>
      <c r="C151" s="124"/>
      <c r="D151" s="124"/>
      <c r="E151" s="124"/>
      <c r="F151" s="124"/>
    </row>
    <row r="152" spans="1:6" ht="17.25">
      <c r="A152" s="29"/>
      <c r="B152" s="30"/>
      <c r="C152" s="30"/>
      <c r="D152" s="30"/>
      <c r="E152" s="30"/>
      <c r="F152" s="30"/>
    </row>
    <row r="153" spans="1:6" ht="18" customHeight="1" thickBot="1">
      <c r="A153" s="6"/>
      <c r="B153" s="122" t="str">
        <f>IF('リレー男子'!$A$10=" "," ",'リレー男子'!$D$10&amp;" "&amp;'リレー男子'!$C$10)</f>
        <v> </v>
      </c>
      <c r="C153" s="122"/>
      <c r="D153" s="7" t="s">
        <v>66</v>
      </c>
      <c r="E153" s="8">
        <f>IF('リレー男子'!A10="","",'リレー男子'!A10)</f>
      </c>
      <c r="F153" s="9"/>
    </row>
    <row r="154" spans="1:6" ht="18" thickBot="1">
      <c r="A154" s="10"/>
      <c r="B154" s="14"/>
      <c r="C154" s="14"/>
      <c r="D154" s="7"/>
      <c r="E154" s="11" t="s">
        <v>198</v>
      </c>
      <c r="F154" s="12"/>
    </row>
    <row r="155" spans="1:6" ht="17.25">
      <c r="A155" s="10"/>
      <c r="B155" s="7"/>
      <c r="C155" s="14"/>
      <c r="D155" s="7"/>
      <c r="E155" s="13"/>
      <c r="F155" s="10"/>
    </row>
    <row r="156" spans="1:6" ht="18" thickBot="1">
      <c r="A156" s="10"/>
      <c r="B156" s="14"/>
      <c r="C156" s="14"/>
      <c r="D156" s="10"/>
      <c r="E156" s="10"/>
      <c r="F156" s="10"/>
    </row>
    <row r="157" spans="1:6" ht="18" thickBot="1">
      <c r="A157" s="10"/>
      <c r="B157" s="15" t="s">
        <v>139</v>
      </c>
      <c r="C157" s="60" t="s">
        <v>140</v>
      </c>
      <c r="D157" s="16" t="s">
        <v>1</v>
      </c>
      <c r="E157" s="17" t="s">
        <v>2</v>
      </c>
      <c r="F157" s="10"/>
    </row>
    <row r="158" spans="1:6" ht="18" thickTop="1">
      <c r="A158" s="10"/>
      <c r="B158" s="18"/>
      <c r="C158" s="62"/>
      <c r="D158" s="70">
        <f>IF('リレー男子'!H10="","",'リレー男子'!H10)</f>
      </c>
      <c r="E158" s="71">
        <f>IF('リレー男子'!I10="","",'リレー男子'!I10)</f>
      </c>
      <c r="F158" s="10"/>
    </row>
    <row r="159" spans="1:6" ht="17.25">
      <c r="A159" s="10"/>
      <c r="B159" s="19"/>
      <c r="C159" s="63"/>
      <c r="D159" s="75">
        <f>IF('リレー男子'!K10="","",'リレー男子'!K10)</f>
      </c>
      <c r="E159" s="73">
        <f>IF('リレー男子'!L10="","",'リレー男子'!L10)</f>
      </c>
      <c r="F159" s="10"/>
    </row>
    <row r="160" spans="1:6" ht="17.25">
      <c r="A160" s="10"/>
      <c r="B160" s="19"/>
      <c r="C160" s="63"/>
      <c r="D160" s="75">
        <f>IF('リレー男子'!N10="","",'リレー男子'!N10)</f>
      </c>
      <c r="E160" s="73">
        <f>IF('リレー男子'!O10="","",'リレー男子'!O10)</f>
      </c>
      <c r="F160" s="10"/>
    </row>
    <row r="161" spans="1:6" ht="17.25">
      <c r="A161" s="10"/>
      <c r="B161" s="19"/>
      <c r="C161" s="63"/>
      <c r="D161" s="75">
        <f>IF('リレー男子'!Q10="","",'リレー男子'!Q10)</f>
      </c>
      <c r="E161" s="73">
        <f>IF('リレー男子'!R10="","",'リレー男子'!R10)</f>
      </c>
      <c r="F161" s="10"/>
    </row>
    <row r="162" spans="1:6" ht="17.25">
      <c r="A162" s="10"/>
      <c r="B162" s="19"/>
      <c r="C162" s="63"/>
      <c r="D162" s="75">
        <f>IF('リレー男子'!T10="","",'リレー男子'!T10)</f>
      </c>
      <c r="E162" s="73">
        <f>IF('リレー男子'!U10="","",'リレー男子'!U10)</f>
      </c>
      <c r="F162" s="10"/>
    </row>
    <row r="163" spans="1:6" ht="18" thickBot="1">
      <c r="A163" s="10"/>
      <c r="B163" s="20"/>
      <c r="C163" s="64"/>
      <c r="D163" s="76">
        <f>IF('リレー男子'!W10="","",'リレー男子'!W10)</f>
      </c>
      <c r="E163" s="74">
        <f>IF('リレー男子'!X10="","",'リレー男子'!X10)</f>
      </c>
      <c r="F163" s="10"/>
    </row>
    <row r="164" spans="1:6" ht="18" thickTop="1">
      <c r="A164" s="10"/>
      <c r="B164" s="21"/>
      <c r="C164" s="65"/>
      <c r="D164" s="22"/>
      <c r="E164" s="23"/>
      <c r="F164" s="10"/>
    </row>
    <row r="165" spans="1:6" ht="18" thickBot="1">
      <c r="A165" s="10"/>
      <c r="B165" s="24"/>
      <c r="C165" s="66"/>
      <c r="D165" s="25"/>
      <c r="E165" s="26"/>
      <c r="F165" s="10"/>
    </row>
    <row r="166" spans="1:6" ht="17.25">
      <c r="A166" s="10"/>
      <c r="B166" s="10"/>
      <c r="C166" s="10"/>
      <c r="D166" s="10"/>
      <c r="E166" s="10"/>
      <c r="F166" s="10"/>
    </row>
    <row r="167" spans="1:6" ht="17.25">
      <c r="A167" s="10"/>
      <c r="B167" s="10"/>
      <c r="C167" s="10"/>
      <c r="D167" s="27" t="s">
        <v>141</v>
      </c>
      <c r="E167" s="28"/>
      <c r="F167" s="10"/>
    </row>
    <row r="168" spans="1:6" ht="17.25">
      <c r="A168" s="10"/>
      <c r="B168" s="10"/>
      <c r="C168" s="10"/>
      <c r="D168" s="27"/>
      <c r="E168" s="14"/>
      <c r="F168" s="10"/>
    </row>
    <row r="169" spans="1:6" ht="17.25">
      <c r="A169" s="10"/>
      <c r="B169" s="10"/>
      <c r="C169" s="10"/>
      <c r="D169" s="10"/>
      <c r="E169" s="10"/>
      <c r="F169" s="10"/>
    </row>
    <row r="170" spans="1:6" ht="26.25" customHeight="1">
      <c r="A170" s="124" t="s">
        <v>192</v>
      </c>
      <c r="B170" s="124"/>
      <c r="C170" s="124"/>
      <c r="D170" s="124"/>
      <c r="E170" s="124"/>
      <c r="F170" s="124"/>
    </row>
    <row r="171" spans="1:6" ht="18.75">
      <c r="A171" s="124" t="s">
        <v>193</v>
      </c>
      <c r="B171" s="124"/>
      <c r="C171" s="124"/>
      <c r="D171" s="124"/>
      <c r="E171" s="124"/>
      <c r="F171" s="124"/>
    </row>
    <row r="172" spans="1:6" ht="17.25">
      <c r="A172" s="29"/>
      <c r="B172" s="30"/>
      <c r="C172" s="30"/>
      <c r="D172" s="30"/>
      <c r="E172" s="30"/>
      <c r="F172" s="30"/>
    </row>
    <row r="173" spans="1:6" ht="18" customHeight="1" thickBot="1">
      <c r="A173" s="6"/>
      <c r="B173" s="122" t="str">
        <f>IF('リレー男子'!$A$11=" "," ",'リレー男子'!$D$11&amp;" "&amp;'リレー男子'!$C11)</f>
        <v> </v>
      </c>
      <c r="C173" s="122"/>
      <c r="D173" s="7" t="s">
        <v>66</v>
      </c>
      <c r="E173" s="8">
        <f>IF('リレー男子'!A11="","",'リレー男子'!A11)</f>
      </c>
      <c r="F173" s="9"/>
    </row>
    <row r="174" spans="1:6" ht="18" thickBot="1">
      <c r="A174" s="10"/>
      <c r="B174" s="14"/>
      <c r="C174" s="14"/>
      <c r="D174" s="7"/>
      <c r="E174" s="11" t="s">
        <v>198</v>
      </c>
      <c r="F174" s="12"/>
    </row>
    <row r="175" spans="1:6" ht="17.25">
      <c r="A175" s="10"/>
      <c r="B175" s="7"/>
      <c r="C175" s="14"/>
      <c r="D175" s="7"/>
      <c r="E175" s="13"/>
      <c r="F175" s="10"/>
    </row>
    <row r="176" spans="1:6" ht="18" thickBot="1">
      <c r="A176" s="10"/>
      <c r="B176" s="14"/>
      <c r="C176" s="14"/>
      <c r="D176" s="10"/>
      <c r="E176" s="10"/>
      <c r="F176" s="10"/>
    </row>
    <row r="177" spans="1:6" ht="18" thickBot="1">
      <c r="A177" s="10"/>
      <c r="B177" s="15" t="s">
        <v>139</v>
      </c>
      <c r="C177" s="60" t="s">
        <v>140</v>
      </c>
      <c r="D177" s="16" t="s">
        <v>1</v>
      </c>
      <c r="E177" s="17" t="s">
        <v>2</v>
      </c>
      <c r="F177" s="10"/>
    </row>
    <row r="178" spans="1:6" ht="18" thickTop="1">
      <c r="A178" s="10"/>
      <c r="B178" s="18"/>
      <c r="C178" s="62"/>
      <c r="D178" s="70">
        <f>IF('リレー男子'!H11="","",'リレー男子'!H11)</f>
      </c>
      <c r="E178" s="71">
        <f>IF('リレー男子'!I11="","",'リレー男子'!I11)</f>
      </c>
      <c r="F178" s="10"/>
    </row>
    <row r="179" spans="1:6" ht="17.25">
      <c r="A179" s="10"/>
      <c r="B179" s="19"/>
      <c r="C179" s="63"/>
      <c r="D179" s="75">
        <f>IF('リレー男子'!K11="","",'リレー男子'!K11)</f>
      </c>
      <c r="E179" s="73">
        <f>IF('リレー男子'!L11="","",'リレー男子'!L11)</f>
      </c>
      <c r="F179" s="10"/>
    </row>
    <row r="180" spans="1:6" ht="17.25">
      <c r="A180" s="10"/>
      <c r="B180" s="19"/>
      <c r="C180" s="63"/>
      <c r="D180" s="75">
        <f>IF('リレー男子'!N11="","",'リレー男子'!N11)</f>
      </c>
      <c r="E180" s="73">
        <f>IF('リレー男子'!O11="","",'リレー男子'!O11)</f>
      </c>
      <c r="F180" s="10"/>
    </row>
    <row r="181" spans="1:6" ht="17.25">
      <c r="A181" s="10"/>
      <c r="B181" s="19"/>
      <c r="C181" s="63"/>
      <c r="D181" s="75">
        <f>IF('リレー男子'!Q11="","",'リレー男子'!Q11)</f>
      </c>
      <c r="E181" s="73">
        <f>IF('リレー男子'!R11="","",'リレー男子'!R11)</f>
      </c>
      <c r="F181" s="10"/>
    </row>
    <row r="182" spans="1:6" ht="17.25">
      <c r="A182" s="10"/>
      <c r="B182" s="19"/>
      <c r="C182" s="63"/>
      <c r="D182" s="75">
        <f>IF('リレー男子'!T11="","",'リレー男子'!T11)</f>
      </c>
      <c r="E182" s="73">
        <f>IF('リレー男子'!U11="","",'リレー男子'!U11)</f>
      </c>
      <c r="F182" s="10"/>
    </row>
    <row r="183" spans="1:6" ht="18" thickBot="1">
      <c r="A183" s="10"/>
      <c r="B183" s="20"/>
      <c r="C183" s="64"/>
      <c r="D183" s="76">
        <f>IF('リレー男子'!W11="","",'リレー男子'!W11)</f>
      </c>
      <c r="E183" s="74">
        <f>IF('リレー男子'!X11="","",'リレー男子'!X11)</f>
      </c>
      <c r="F183" s="10"/>
    </row>
    <row r="184" spans="1:6" ht="18" thickTop="1">
      <c r="A184" s="10"/>
      <c r="B184" s="21"/>
      <c r="C184" s="65"/>
      <c r="D184" s="22"/>
      <c r="E184" s="23"/>
      <c r="F184" s="10"/>
    </row>
    <row r="185" spans="1:6" ht="18" thickBot="1">
      <c r="A185" s="10"/>
      <c r="B185" s="24"/>
      <c r="C185" s="66"/>
      <c r="D185" s="25"/>
      <c r="E185" s="26"/>
      <c r="F185" s="10"/>
    </row>
    <row r="186" spans="1:6" ht="17.25">
      <c r="A186" s="10"/>
      <c r="B186" s="10"/>
      <c r="C186" s="10"/>
      <c r="D186" s="10"/>
      <c r="E186" s="10"/>
      <c r="F186" s="10"/>
    </row>
    <row r="187" spans="1:6" ht="17.25">
      <c r="A187" s="10"/>
      <c r="B187" s="10"/>
      <c r="C187" s="10"/>
      <c r="D187" s="27" t="s">
        <v>141</v>
      </c>
      <c r="E187" s="28"/>
      <c r="F187" s="10"/>
    </row>
    <row r="188" spans="1:6" ht="17.25">
      <c r="A188" s="10"/>
      <c r="B188" s="10"/>
      <c r="C188" s="10"/>
      <c r="D188" s="10"/>
      <c r="E188" s="10"/>
      <c r="F188" s="10"/>
    </row>
    <row r="189" spans="1:6" ht="17.25">
      <c r="A189" s="10"/>
      <c r="B189" s="10"/>
      <c r="C189" s="10"/>
      <c r="D189" s="10"/>
      <c r="E189" s="10"/>
      <c r="F189" s="10"/>
    </row>
    <row r="190" spans="1:6" ht="17.25">
      <c r="A190" s="10"/>
      <c r="B190" s="10"/>
      <c r="C190" s="10"/>
      <c r="D190" s="10"/>
      <c r="E190" s="10"/>
      <c r="F190" s="10"/>
    </row>
    <row r="191" spans="1:6" ht="26.25" customHeight="1">
      <c r="A191" s="124" t="s">
        <v>192</v>
      </c>
      <c r="B191" s="124"/>
      <c r="C191" s="124"/>
      <c r="D191" s="124"/>
      <c r="E191" s="124"/>
      <c r="F191" s="124"/>
    </row>
    <row r="192" spans="1:6" ht="26.25" customHeight="1">
      <c r="A192" s="124" t="s">
        <v>193</v>
      </c>
      <c r="B192" s="124"/>
      <c r="C192" s="124"/>
      <c r="D192" s="124"/>
      <c r="E192" s="124"/>
      <c r="F192" s="124"/>
    </row>
    <row r="193" spans="1:6" ht="17.25">
      <c r="A193" s="29"/>
      <c r="B193" s="30"/>
      <c r="C193" s="30"/>
      <c r="D193" s="30"/>
      <c r="E193" s="30"/>
      <c r="F193" s="30"/>
    </row>
    <row r="194" spans="1:6" ht="18" thickBot="1">
      <c r="A194" s="6"/>
      <c r="B194" s="122" t="str">
        <f>IF('リレー男子'!$A$12=" "," ",'リレー男子'!$D$12&amp;" "&amp;'リレー男子'!$C$12)</f>
        <v> </v>
      </c>
      <c r="C194" s="122"/>
      <c r="D194" s="7" t="s">
        <v>66</v>
      </c>
      <c r="E194" s="8">
        <f>IF('リレー男子'!A12="","",'リレー男子'!A12)</f>
      </c>
      <c r="F194" s="9"/>
    </row>
    <row r="195" spans="1:6" ht="18" thickBot="1">
      <c r="A195" s="10"/>
      <c r="B195" s="14"/>
      <c r="C195" s="14"/>
      <c r="D195" s="7"/>
      <c r="E195" s="11" t="s">
        <v>198</v>
      </c>
      <c r="F195" s="12"/>
    </row>
    <row r="196" spans="1:6" ht="17.25">
      <c r="A196" s="10"/>
      <c r="B196" s="7"/>
      <c r="C196" s="14"/>
      <c r="D196" s="7"/>
      <c r="E196" s="13"/>
      <c r="F196" s="10"/>
    </row>
    <row r="197" spans="1:6" ht="18" thickBot="1">
      <c r="A197" s="10"/>
      <c r="B197" s="14"/>
      <c r="C197" s="14"/>
      <c r="D197" s="10"/>
      <c r="E197" s="10"/>
      <c r="F197" s="10"/>
    </row>
    <row r="198" spans="1:6" ht="18" thickBot="1">
      <c r="A198" s="10"/>
      <c r="B198" s="15" t="s">
        <v>139</v>
      </c>
      <c r="C198" s="60" t="s">
        <v>140</v>
      </c>
      <c r="D198" s="16" t="s">
        <v>1</v>
      </c>
      <c r="E198" s="17" t="s">
        <v>2</v>
      </c>
      <c r="F198" s="10"/>
    </row>
    <row r="199" spans="1:6" ht="18" thickTop="1">
      <c r="A199" s="10"/>
      <c r="B199" s="18"/>
      <c r="C199" s="62"/>
      <c r="D199" s="70">
        <f>IF('リレー男子'!H12="","",'リレー男子'!H12)</f>
      </c>
      <c r="E199" s="71">
        <f>IF('リレー男子'!I12="","",'リレー男子'!I12)</f>
      </c>
      <c r="F199" s="10"/>
    </row>
    <row r="200" spans="1:6" ht="17.25">
      <c r="A200" s="10"/>
      <c r="B200" s="19"/>
      <c r="C200" s="63"/>
      <c r="D200" s="75">
        <f>IF('リレー男子'!K12="","",'リレー男子'!K12)</f>
      </c>
      <c r="E200" s="73">
        <f>IF('リレー男子'!L12="","",'リレー男子'!L12)</f>
      </c>
      <c r="F200" s="10"/>
    </row>
    <row r="201" spans="1:6" ht="17.25">
      <c r="A201" s="10"/>
      <c r="B201" s="19"/>
      <c r="C201" s="63"/>
      <c r="D201" s="75">
        <f>IF('リレー男子'!N12="","",'リレー男子'!N12)</f>
      </c>
      <c r="E201" s="73">
        <f>IF('リレー男子'!O12="","",'リレー男子'!O12)</f>
      </c>
      <c r="F201" s="10"/>
    </row>
    <row r="202" spans="1:6" ht="17.25">
      <c r="A202" s="10"/>
      <c r="B202" s="19"/>
      <c r="C202" s="63"/>
      <c r="D202" s="75">
        <f>IF('リレー男子'!Q12="","",'リレー男子'!Q12)</f>
      </c>
      <c r="E202" s="73">
        <f>IF('リレー男子'!R12="","",'リレー男子'!R12)</f>
      </c>
      <c r="F202" s="10"/>
    </row>
    <row r="203" spans="1:6" ht="17.25">
      <c r="A203" s="10"/>
      <c r="B203" s="19"/>
      <c r="C203" s="63"/>
      <c r="D203" s="75">
        <f>IF('リレー女子'!T12="","",'リレー女子'!T12)</f>
      </c>
      <c r="E203" s="73">
        <f>IF('リレー男子'!U12="","",'リレー男子'!U12)</f>
      </c>
      <c r="F203" s="10"/>
    </row>
    <row r="204" spans="1:6" ht="18" thickBot="1">
      <c r="A204" s="10"/>
      <c r="B204" s="20"/>
      <c r="C204" s="64"/>
      <c r="D204" s="76">
        <f>IF('リレー男子'!W12="","",'リレー男子'!W12)</f>
      </c>
      <c r="E204" s="74">
        <f>IF('リレー男子'!X12="","",'リレー男子'!X12)</f>
      </c>
      <c r="F204" s="10"/>
    </row>
    <row r="205" spans="1:6" ht="18" thickTop="1">
      <c r="A205" s="10"/>
      <c r="B205" s="21"/>
      <c r="C205" s="65"/>
      <c r="D205" s="22"/>
      <c r="E205" s="23"/>
      <c r="F205" s="10"/>
    </row>
    <row r="206" spans="1:6" ht="18" thickBot="1">
      <c r="A206" s="10"/>
      <c r="B206" s="24"/>
      <c r="C206" s="66"/>
      <c r="D206" s="25"/>
      <c r="E206" s="26"/>
      <c r="F206" s="10"/>
    </row>
    <row r="207" spans="1:6" ht="17.25">
      <c r="A207" s="10"/>
      <c r="B207" s="10"/>
      <c r="C207" s="10"/>
      <c r="D207" s="10"/>
      <c r="E207" s="10"/>
      <c r="F207" s="10"/>
    </row>
    <row r="208" spans="1:6" ht="17.25">
      <c r="A208" s="10"/>
      <c r="B208" s="10"/>
      <c r="C208" s="10"/>
      <c r="D208" s="27" t="s">
        <v>141</v>
      </c>
      <c r="E208" s="28"/>
      <c r="F208" s="10"/>
    </row>
    <row r="209" spans="1:6" ht="17.25">
      <c r="A209" s="10"/>
      <c r="B209" s="10"/>
      <c r="C209" s="10"/>
      <c r="D209" s="10"/>
      <c r="E209" s="10"/>
      <c r="F209" s="10"/>
    </row>
  </sheetData>
  <sheetProtection password="C670" sheet="1" objects="1" scenarios="1" selectLockedCells="1"/>
  <mergeCells count="34">
    <mergeCell ref="A192:F192"/>
    <mergeCell ref="B194:C194"/>
    <mergeCell ref="A151:F151"/>
    <mergeCell ref="B153:C153"/>
    <mergeCell ref="A170:F170"/>
    <mergeCell ref="A171:F171"/>
    <mergeCell ref="B173:C173"/>
    <mergeCell ref="A191:F191"/>
    <mergeCell ref="A109:F109"/>
    <mergeCell ref="A110:F110"/>
    <mergeCell ref="A129:F129"/>
    <mergeCell ref="A130:F130"/>
    <mergeCell ref="B132:C132"/>
    <mergeCell ref="A150:F150"/>
    <mergeCell ref="B112:C112"/>
    <mergeCell ref="A1:F1"/>
    <mergeCell ref="A2:F2"/>
    <mergeCell ref="B50:C50"/>
    <mergeCell ref="B71:C71"/>
    <mergeCell ref="A27:F27"/>
    <mergeCell ref="A28:F28"/>
    <mergeCell ref="A47:F47"/>
    <mergeCell ref="A48:F48"/>
    <mergeCell ref="A3:F3"/>
    <mergeCell ref="B91:C91"/>
    <mergeCell ref="A4:F4"/>
    <mergeCell ref="B9:C9"/>
    <mergeCell ref="B30:C30"/>
    <mergeCell ref="A68:F68"/>
    <mergeCell ref="A69:F69"/>
    <mergeCell ref="A88:F88"/>
    <mergeCell ref="A89:F89"/>
    <mergeCell ref="A7:F7"/>
    <mergeCell ref="A6:F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rowBreaks count="4" manualBreakCount="4">
    <brk id="46" max="5" man="1"/>
    <brk id="87" max="5" man="1"/>
    <brk id="128" max="5" man="1"/>
    <brk id="16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1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140625" defaultRowHeight="15"/>
  <cols>
    <col min="1" max="1" width="5.421875" style="33" customWidth="1"/>
    <col min="2" max="2" width="6.421875" style="33" customWidth="1"/>
    <col min="3" max="3" width="11.8515625" style="33" customWidth="1"/>
    <col min="4" max="5" width="14.57421875" style="33" customWidth="1"/>
    <col min="6" max="6" width="14.57421875" style="33" hidden="1" customWidth="1"/>
    <col min="7" max="7" width="9.00390625" style="33" hidden="1" customWidth="1"/>
    <col min="8" max="8" width="9.00390625" style="94" customWidth="1"/>
    <col min="9" max="9" width="9.00390625" style="33" customWidth="1"/>
    <col min="10" max="10" width="13.140625" style="33" customWidth="1"/>
    <col min="11" max="11" width="9.00390625" style="52" customWidth="1"/>
    <col min="12" max="12" width="12.421875" style="33" customWidth="1"/>
    <col min="13" max="13" width="13.140625" style="33" customWidth="1"/>
    <col min="14" max="14" width="9.00390625" style="52" customWidth="1"/>
    <col min="15" max="15" width="12.421875" style="33" customWidth="1"/>
    <col min="16" max="16" width="13.140625" style="33" customWidth="1"/>
    <col min="17" max="17" width="9.00390625" style="52" customWidth="1"/>
    <col min="18" max="18" width="12.421875" style="33" customWidth="1"/>
    <col min="19" max="19" width="13.140625" style="33" customWidth="1"/>
    <col min="20" max="20" width="9.00390625" style="52" customWidth="1"/>
    <col min="21" max="21" width="12.421875" style="33" customWidth="1"/>
    <col min="22" max="22" width="9.00390625" style="32" customWidth="1"/>
    <col min="23" max="16384" width="9.00390625" style="33" customWidth="1"/>
  </cols>
  <sheetData>
    <row r="1" spans="1:21" ht="28.5" customHeight="1">
      <c r="A1" s="127" t="str">
        <f>'基本情報'!$C$3&amp;"　　　女子"</f>
        <v>　　　女子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2:22" s="34" customFormat="1" ht="96">
      <c r="B2" s="34" t="s">
        <v>176</v>
      </c>
      <c r="C2" s="34" t="s">
        <v>17</v>
      </c>
      <c r="D2" s="34" t="s">
        <v>15</v>
      </c>
      <c r="E2" s="34" t="s">
        <v>16</v>
      </c>
      <c r="H2" s="95" t="s">
        <v>155</v>
      </c>
      <c r="I2" s="34" t="s">
        <v>155</v>
      </c>
      <c r="J2" s="34" t="s">
        <v>18</v>
      </c>
      <c r="K2" s="35" t="s">
        <v>19</v>
      </c>
      <c r="L2" s="34" t="s">
        <v>136</v>
      </c>
      <c r="M2" s="34" t="s">
        <v>18</v>
      </c>
      <c r="N2" s="35" t="s">
        <v>19</v>
      </c>
      <c r="O2" s="34" t="s">
        <v>136</v>
      </c>
      <c r="P2" s="34" t="s">
        <v>18</v>
      </c>
      <c r="Q2" s="35" t="s">
        <v>19</v>
      </c>
      <c r="R2" s="34" t="s">
        <v>136</v>
      </c>
      <c r="S2" s="34" t="s">
        <v>18</v>
      </c>
      <c r="T2" s="35" t="s">
        <v>19</v>
      </c>
      <c r="U2" s="34" t="s">
        <v>136</v>
      </c>
      <c r="V2" s="36"/>
    </row>
    <row r="3" spans="1:22" s="98" customFormat="1" ht="18.75" customHeight="1">
      <c r="A3" s="67"/>
      <c r="B3" s="67" t="s">
        <v>85</v>
      </c>
      <c r="C3" s="67" t="s">
        <v>4</v>
      </c>
      <c r="D3" s="67" t="s">
        <v>1</v>
      </c>
      <c r="E3" s="67" t="s">
        <v>86</v>
      </c>
      <c r="F3" s="67" t="s">
        <v>134</v>
      </c>
      <c r="G3" s="67" t="s">
        <v>22</v>
      </c>
      <c r="H3" s="67" t="s">
        <v>3</v>
      </c>
      <c r="I3" s="67" t="s">
        <v>23</v>
      </c>
      <c r="J3" s="67" t="s">
        <v>5</v>
      </c>
      <c r="K3" s="100" t="s">
        <v>6</v>
      </c>
      <c r="L3" s="67" t="s">
        <v>24</v>
      </c>
      <c r="M3" s="67" t="s">
        <v>7</v>
      </c>
      <c r="N3" s="100" t="s">
        <v>8</v>
      </c>
      <c r="O3" s="67" t="s">
        <v>25</v>
      </c>
      <c r="P3" s="67" t="s">
        <v>9</v>
      </c>
      <c r="Q3" s="100" t="s">
        <v>10</v>
      </c>
      <c r="R3" s="67" t="s">
        <v>26</v>
      </c>
      <c r="S3" s="67" t="s">
        <v>11</v>
      </c>
      <c r="T3" s="100" t="s">
        <v>12</v>
      </c>
      <c r="U3" s="67" t="s">
        <v>27</v>
      </c>
      <c r="V3" s="97"/>
    </row>
    <row r="4" spans="1:21" ht="18.75" customHeight="1" hidden="1">
      <c r="A4" s="43"/>
      <c r="B4" s="43" t="s">
        <v>14</v>
      </c>
      <c r="C4" s="1">
        <f>'基本情報'!$C$3</f>
        <v>0</v>
      </c>
      <c r="D4" s="1">
        <f>'基本情報'!C9</f>
        <v>0</v>
      </c>
      <c r="E4" s="1">
        <f>'基本情報'!$C$10</f>
        <v>0</v>
      </c>
      <c r="F4" s="43">
        <f>'基本情報'!$C$11</f>
        <v>0</v>
      </c>
      <c r="G4" s="43">
        <f>'基本情報'!$C$12</f>
        <v>0</v>
      </c>
      <c r="H4" s="99">
        <f>'基本情報'!$C$13</f>
        <v>0</v>
      </c>
      <c r="I4" s="43">
        <f>'基本情報'!$C$14</f>
        <v>0</v>
      </c>
      <c r="J4" s="53">
        <f>'基本情報'!$C$15</f>
        <v>0</v>
      </c>
      <c r="K4" s="52">
        <f>'基本情報'!$C$16</f>
        <v>0</v>
      </c>
      <c r="L4" s="43">
        <f>'基本情報'!$C$17</f>
        <v>0</v>
      </c>
      <c r="M4" s="43">
        <f>'基本情報'!$C$18</f>
        <v>0</v>
      </c>
      <c r="N4" s="44">
        <f>'基本情報'!$C$19</f>
        <v>0</v>
      </c>
      <c r="O4" s="43"/>
      <c r="P4" s="43"/>
      <c r="Q4" s="44"/>
      <c r="R4" s="43"/>
      <c r="S4" s="43"/>
      <c r="T4" s="44"/>
      <c r="U4" s="43"/>
    </row>
    <row r="5" spans="1:22" ht="18.75" customHeight="1">
      <c r="A5" s="43">
        <v>1</v>
      </c>
      <c r="B5" s="43"/>
      <c r="C5" s="1"/>
      <c r="D5" s="1"/>
      <c r="E5" s="1"/>
      <c r="F5" s="43">
        <f aca="true" t="shared" si="0" ref="F5:F10">IF(D5="","","2")</f>
      </c>
      <c r="G5" s="43">
        <f>IF(D5="","",'基本情報'!$C$5)</f>
      </c>
      <c r="H5" s="93"/>
      <c r="I5" s="1"/>
      <c r="J5" s="1"/>
      <c r="K5" s="2"/>
      <c r="L5" s="1"/>
      <c r="M5" s="1"/>
      <c r="N5" s="2"/>
      <c r="O5" s="1"/>
      <c r="P5" s="1"/>
      <c r="Q5" s="2"/>
      <c r="R5" s="1"/>
      <c r="S5" s="1"/>
      <c r="T5" s="2"/>
      <c r="U5" s="1"/>
      <c r="V5" s="32">
        <f>COUNTA(J5,M5,P5,S5)</f>
        <v>0</v>
      </c>
    </row>
    <row r="6" spans="1:22" ht="18.75" customHeight="1">
      <c r="A6" s="43">
        <v>2</v>
      </c>
      <c r="B6" s="43">
        <f aca="true" t="shared" si="1" ref="B6:B37">IF(OR(D6="",B5=""),"",IF(C6=C5,B5,B5+1))</f>
      </c>
      <c r="C6" s="1"/>
      <c r="D6" s="1"/>
      <c r="E6" s="1"/>
      <c r="F6" s="43">
        <f t="shared" si="0"/>
      </c>
      <c r="G6" s="43">
        <f>IF(D6="","",'基本情報'!$C$5)</f>
      </c>
      <c r="H6" s="93"/>
      <c r="I6" s="1"/>
      <c r="J6" s="1"/>
      <c r="K6" s="2"/>
      <c r="L6" s="1"/>
      <c r="M6" s="1"/>
      <c r="N6" s="2"/>
      <c r="O6" s="1"/>
      <c r="P6" s="1"/>
      <c r="Q6" s="2"/>
      <c r="R6" s="1"/>
      <c r="S6" s="1"/>
      <c r="T6" s="2"/>
      <c r="U6" s="1"/>
      <c r="V6" s="32">
        <f aca="true" t="shared" si="2" ref="V6:V69">COUNTA(J6,M6,P6,S6)</f>
        <v>0</v>
      </c>
    </row>
    <row r="7" spans="1:22" ht="18.75" customHeight="1">
      <c r="A7" s="43">
        <v>3</v>
      </c>
      <c r="B7" s="43">
        <f t="shared" si="1"/>
      </c>
      <c r="C7" s="1"/>
      <c r="D7" s="1"/>
      <c r="E7" s="1"/>
      <c r="F7" s="43">
        <f t="shared" si="0"/>
      </c>
      <c r="G7" s="43">
        <f>IF(D7="","",'基本情報'!$C$5)</f>
      </c>
      <c r="H7" s="93"/>
      <c r="I7" s="1"/>
      <c r="J7" s="1"/>
      <c r="K7" s="2"/>
      <c r="L7" s="1"/>
      <c r="M7" s="1"/>
      <c r="N7" s="2"/>
      <c r="O7" s="1"/>
      <c r="P7" s="1"/>
      <c r="Q7" s="2"/>
      <c r="R7" s="1"/>
      <c r="S7" s="1"/>
      <c r="T7" s="2"/>
      <c r="U7" s="1"/>
      <c r="V7" s="32">
        <f t="shared" si="2"/>
        <v>0</v>
      </c>
    </row>
    <row r="8" spans="1:22" ht="18.75" customHeight="1">
      <c r="A8" s="43">
        <v>4</v>
      </c>
      <c r="B8" s="43">
        <f t="shared" si="1"/>
      </c>
      <c r="C8" s="1"/>
      <c r="D8" s="1"/>
      <c r="E8" s="1"/>
      <c r="F8" s="43">
        <f t="shared" si="0"/>
      </c>
      <c r="G8" s="43">
        <f>IF(D8="","",'基本情報'!$C$5)</f>
      </c>
      <c r="H8" s="93"/>
      <c r="I8" s="1"/>
      <c r="J8" s="1"/>
      <c r="K8" s="2"/>
      <c r="L8" s="1"/>
      <c r="M8" s="1"/>
      <c r="N8" s="2"/>
      <c r="O8" s="1"/>
      <c r="P8" s="1"/>
      <c r="Q8" s="2"/>
      <c r="R8" s="1"/>
      <c r="S8" s="1"/>
      <c r="T8" s="2"/>
      <c r="U8" s="1"/>
      <c r="V8" s="32">
        <f t="shared" si="2"/>
        <v>0</v>
      </c>
    </row>
    <row r="9" spans="1:22" ht="18.75" customHeight="1">
      <c r="A9" s="43">
        <v>5</v>
      </c>
      <c r="B9" s="43">
        <f t="shared" si="1"/>
      </c>
      <c r="C9" s="1"/>
      <c r="D9" s="1"/>
      <c r="E9" s="1"/>
      <c r="F9" s="43">
        <f t="shared" si="0"/>
      </c>
      <c r="G9" s="43">
        <f>IF(D9="","",'基本情報'!$C$5)</f>
      </c>
      <c r="H9" s="93"/>
      <c r="I9" s="1"/>
      <c r="J9" s="1"/>
      <c r="K9" s="2"/>
      <c r="L9" s="1"/>
      <c r="M9" s="1"/>
      <c r="N9" s="2"/>
      <c r="O9" s="1"/>
      <c r="P9" s="1"/>
      <c r="Q9" s="2"/>
      <c r="R9" s="1"/>
      <c r="S9" s="1"/>
      <c r="T9" s="2"/>
      <c r="U9" s="1"/>
      <c r="V9" s="32">
        <f t="shared" si="2"/>
        <v>0</v>
      </c>
    </row>
    <row r="10" spans="1:22" ht="18.75" customHeight="1">
      <c r="A10" s="43">
        <v>6</v>
      </c>
      <c r="B10" s="43">
        <f t="shared" si="1"/>
      </c>
      <c r="C10" s="1"/>
      <c r="D10" s="1"/>
      <c r="E10" s="1"/>
      <c r="F10" s="43">
        <f t="shared" si="0"/>
      </c>
      <c r="G10" s="43">
        <f>IF(D10="","",'基本情報'!$C$5)</f>
      </c>
      <c r="H10" s="93"/>
      <c r="I10" s="1"/>
      <c r="J10" s="1"/>
      <c r="K10" s="2"/>
      <c r="L10" s="1"/>
      <c r="M10" s="1"/>
      <c r="N10" s="2"/>
      <c r="O10" s="1"/>
      <c r="P10" s="1"/>
      <c r="Q10" s="2"/>
      <c r="R10" s="1"/>
      <c r="S10" s="1"/>
      <c r="T10" s="2"/>
      <c r="U10" s="1"/>
      <c r="V10" s="32">
        <f t="shared" si="2"/>
        <v>0</v>
      </c>
    </row>
    <row r="11" spans="1:22" ht="18.75" customHeight="1">
      <c r="A11" s="43">
        <v>7</v>
      </c>
      <c r="B11" s="43">
        <f t="shared" si="1"/>
      </c>
      <c r="C11" s="1"/>
      <c r="D11" s="1"/>
      <c r="E11" s="1"/>
      <c r="F11" s="43">
        <f aca="true" t="shared" si="3" ref="F11:F69">IF(D11="","","2")</f>
      </c>
      <c r="G11" s="43">
        <f>IF(D11="","",'基本情報'!$C$5)</f>
      </c>
      <c r="H11" s="93"/>
      <c r="I11" s="1"/>
      <c r="J11" s="1"/>
      <c r="K11" s="2"/>
      <c r="L11" s="1"/>
      <c r="M11" s="1"/>
      <c r="N11" s="2"/>
      <c r="O11" s="1"/>
      <c r="P11" s="1"/>
      <c r="Q11" s="2"/>
      <c r="R11" s="1"/>
      <c r="S11" s="1"/>
      <c r="T11" s="2"/>
      <c r="U11" s="1"/>
      <c r="V11" s="32">
        <f t="shared" si="2"/>
        <v>0</v>
      </c>
    </row>
    <row r="12" spans="1:22" ht="18.75" customHeight="1">
      <c r="A12" s="43">
        <v>8</v>
      </c>
      <c r="B12" s="43">
        <f t="shared" si="1"/>
      </c>
      <c r="C12" s="1"/>
      <c r="D12" s="1"/>
      <c r="E12" s="1"/>
      <c r="F12" s="43">
        <f t="shared" si="3"/>
      </c>
      <c r="G12" s="43">
        <f>IF(D12="","",'基本情報'!$C$5)</f>
      </c>
      <c r="H12" s="93"/>
      <c r="I12" s="1"/>
      <c r="J12" s="1"/>
      <c r="K12" s="2"/>
      <c r="L12" s="1"/>
      <c r="M12" s="1"/>
      <c r="N12" s="2"/>
      <c r="O12" s="1"/>
      <c r="P12" s="1"/>
      <c r="Q12" s="2"/>
      <c r="R12" s="1"/>
      <c r="S12" s="1"/>
      <c r="T12" s="2"/>
      <c r="U12" s="1"/>
      <c r="V12" s="32">
        <f t="shared" si="2"/>
        <v>0</v>
      </c>
    </row>
    <row r="13" spans="1:22" ht="18.75" customHeight="1">
      <c r="A13" s="43">
        <v>9</v>
      </c>
      <c r="B13" s="43">
        <f t="shared" si="1"/>
      </c>
      <c r="C13" s="1"/>
      <c r="D13" s="1"/>
      <c r="E13" s="1"/>
      <c r="F13" s="43">
        <f t="shared" si="3"/>
      </c>
      <c r="G13" s="43">
        <f>IF(D13="","",'基本情報'!$C$5)</f>
      </c>
      <c r="H13" s="93"/>
      <c r="I13" s="1"/>
      <c r="J13" s="1"/>
      <c r="K13" s="2"/>
      <c r="L13" s="1"/>
      <c r="M13" s="1"/>
      <c r="N13" s="2"/>
      <c r="O13" s="1"/>
      <c r="P13" s="1"/>
      <c r="Q13" s="2"/>
      <c r="R13" s="1"/>
      <c r="S13" s="1"/>
      <c r="T13" s="2"/>
      <c r="U13" s="1"/>
      <c r="V13" s="32">
        <f t="shared" si="2"/>
        <v>0</v>
      </c>
    </row>
    <row r="14" spans="1:22" ht="18.75" customHeight="1">
      <c r="A14" s="43">
        <v>10</v>
      </c>
      <c r="B14" s="43">
        <f t="shared" si="1"/>
      </c>
      <c r="C14" s="1"/>
      <c r="D14" s="1"/>
      <c r="E14" s="1"/>
      <c r="F14" s="43">
        <f t="shared" si="3"/>
      </c>
      <c r="G14" s="43">
        <f>IF(D14="","",'基本情報'!$C$5)</f>
      </c>
      <c r="H14" s="93"/>
      <c r="I14" s="1"/>
      <c r="J14" s="1"/>
      <c r="K14" s="2"/>
      <c r="L14" s="1"/>
      <c r="M14" s="1"/>
      <c r="N14" s="2"/>
      <c r="O14" s="1"/>
      <c r="P14" s="1"/>
      <c r="Q14" s="2"/>
      <c r="R14" s="1"/>
      <c r="S14" s="1"/>
      <c r="T14" s="2"/>
      <c r="U14" s="1"/>
      <c r="V14" s="32">
        <f t="shared" si="2"/>
        <v>0</v>
      </c>
    </row>
    <row r="15" spans="1:22" ht="18.75" customHeight="1">
      <c r="A15" s="43">
        <v>11</v>
      </c>
      <c r="B15" s="43">
        <f t="shared" si="1"/>
      </c>
      <c r="C15" s="1"/>
      <c r="D15" s="1"/>
      <c r="E15" s="1"/>
      <c r="F15" s="43">
        <f t="shared" si="3"/>
      </c>
      <c r="G15" s="43">
        <f>IF(D15="","",'基本情報'!$C$5)</f>
      </c>
      <c r="H15" s="93"/>
      <c r="I15" s="1"/>
      <c r="J15" s="1"/>
      <c r="K15" s="2"/>
      <c r="L15" s="1"/>
      <c r="M15" s="1"/>
      <c r="N15" s="2"/>
      <c r="O15" s="1"/>
      <c r="P15" s="1"/>
      <c r="Q15" s="2"/>
      <c r="R15" s="1"/>
      <c r="S15" s="1"/>
      <c r="T15" s="2"/>
      <c r="U15" s="1"/>
      <c r="V15" s="32">
        <f t="shared" si="2"/>
        <v>0</v>
      </c>
    </row>
    <row r="16" spans="1:22" ht="18.75" customHeight="1">
      <c r="A16" s="43">
        <v>12</v>
      </c>
      <c r="B16" s="43">
        <f t="shared" si="1"/>
      </c>
      <c r="C16" s="1"/>
      <c r="D16" s="1"/>
      <c r="E16" s="1"/>
      <c r="F16" s="43">
        <f t="shared" si="3"/>
      </c>
      <c r="G16" s="43">
        <f>IF(D16="","",'基本情報'!$C$5)</f>
      </c>
      <c r="H16" s="93"/>
      <c r="I16" s="1"/>
      <c r="J16" s="1"/>
      <c r="K16" s="2"/>
      <c r="L16" s="1"/>
      <c r="M16" s="1"/>
      <c r="N16" s="2"/>
      <c r="O16" s="1"/>
      <c r="P16" s="1"/>
      <c r="Q16" s="2"/>
      <c r="R16" s="1"/>
      <c r="S16" s="1"/>
      <c r="T16" s="2"/>
      <c r="U16" s="1"/>
      <c r="V16" s="32">
        <f t="shared" si="2"/>
        <v>0</v>
      </c>
    </row>
    <row r="17" spans="1:22" ht="18.75" customHeight="1">
      <c r="A17" s="43">
        <v>13</v>
      </c>
      <c r="B17" s="43">
        <f t="shared" si="1"/>
      </c>
      <c r="C17" s="1"/>
      <c r="D17" s="1"/>
      <c r="E17" s="1"/>
      <c r="F17" s="43">
        <f t="shared" si="3"/>
      </c>
      <c r="G17" s="43">
        <f>IF(D17="","",'基本情報'!$C$5)</f>
      </c>
      <c r="H17" s="93"/>
      <c r="I17" s="1"/>
      <c r="J17" s="1"/>
      <c r="K17" s="2"/>
      <c r="L17" s="1"/>
      <c r="M17" s="1"/>
      <c r="N17" s="2"/>
      <c r="O17" s="1"/>
      <c r="P17" s="1"/>
      <c r="Q17" s="2"/>
      <c r="R17" s="1"/>
      <c r="S17" s="1"/>
      <c r="T17" s="2"/>
      <c r="U17" s="1"/>
      <c r="V17" s="32">
        <f t="shared" si="2"/>
        <v>0</v>
      </c>
    </row>
    <row r="18" spans="1:22" ht="18.75" customHeight="1">
      <c r="A18" s="43">
        <v>14</v>
      </c>
      <c r="B18" s="43">
        <f t="shared" si="1"/>
      </c>
      <c r="C18" s="1"/>
      <c r="D18" s="1"/>
      <c r="E18" s="1"/>
      <c r="F18" s="43">
        <f t="shared" si="3"/>
      </c>
      <c r="G18" s="43">
        <f>IF(D18="","",'基本情報'!$C$5)</f>
      </c>
      <c r="H18" s="93"/>
      <c r="I18" s="1"/>
      <c r="J18" s="1"/>
      <c r="K18" s="2"/>
      <c r="L18" s="1"/>
      <c r="M18" s="1"/>
      <c r="N18" s="2"/>
      <c r="O18" s="1"/>
      <c r="P18" s="1"/>
      <c r="Q18" s="2"/>
      <c r="R18" s="1"/>
      <c r="S18" s="1"/>
      <c r="T18" s="2"/>
      <c r="U18" s="1"/>
      <c r="V18" s="32">
        <f t="shared" si="2"/>
        <v>0</v>
      </c>
    </row>
    <row r="19" spans="1:22" ht="18.75" customHeight="1">
      <c r="A19" s="43">
        <v>15</v>
      </c>
      <c r="B19" s="43">
        <f t="shared" si="1"/>
      </c>
      <c r="C19" s="1"/>
      <c r="D19" s="1"/>
      <c r="E19" s="1"/>
      <c r="F19" s="43">
        <f t="shared" si="3"/>
      </c>
      <c r="G19" s="43">
        <f>IF(D19="","",'基本情報'!$C$5)</f>
      </c>
      <c r="H19" s="93"/>
      <c r="I19" s="1"/>
      <c r="J19" s="1"/>
      <c r="K19" s="2"/>
      <c r="L19" s="1"/>
      <c r="M19" s="1"/>
      <c r="N19" s="2"/>
      <c r="O19" s="1"/>
      <c r="P19" s="1"/>
      <c r="Q19" s="2"/>
      <c r="R19" s="1"/>
      <c r="S19" s="1"/>
      <c r="T19" s="2"/>
      <c r="U19" s="1"/>
      <c r="V19" s="32">
        <f t="shared" si="2"/>
        <v>0</v>
      </c>
    </row>
    <row r="20" spans="1:22" ht="18.75" customHeight="1">
      <c r="A20" s="43">
        <v>16</v>
      </c>
      <c r="B20" s="43">
        <f t="shared" si="1"/>
      </c>
      <c r="C20" s="1"/>
      <c r="D20" s="1"/>
      <c r="E20" s="1"/>
      <c r="F20" s="43">
        <f t="shared" si="3"/>
      </c>
      <c r="G20" s="43">
        <f>IF(D20="","",'基本情報'!$C$5)</f>
      </c>
      <c r="H20" s="93"/>
      <c r="I20" s="1"/>
      <c r="J20" s="1"/>
      <c r="K20" s="2"/>
      <c r="L20" s="1"/>
      <c r="M20" s="1"/>
      <c r="N20" s="2"/>
      <c r="O20" s="1"/>
      <c r="P20" s="1"/>
      <c r="Q20" s="2"/>
      <c r="R20" s="1"/>
      <c r="S20" s="1"/>
      <c r="T20" s="2"/>
      <c r="U20" s="1"/>
      <c r="V20" s="32">
        <f t="shared" si="2"/>
        <v>0</v>
      </c>
    </row>
    <row r="21" spans="1:22" ht="18.75" customHeight="1">
      <c r="A21" s="43">
        <v>17</v>
      </c>
      <c r="B21" s="43">
        <f t="shared" si="1"/>
      </c>
      <c r="C21" s="1"/>
      <c r="D21" s="1"/>
      <c r="E21" s="1"/>
      <c r="F21" s="43">
        <f t="shared" si="3"/>
      </c>
      <c r="G21" s="43">
        <f>IF(D21="","",'基本情報'!$C$5)</f>
      </c>
      <c r="H21" s="93"/>
      <c r="I21" s="1"/>
      <c r="J21" s="1"/>
      <c r="K21" s="2"/>
      <c r="L21" s="1"/>
      <c r="M21" s="1"/>
      <c r="N21" s="2"/>
      <c r="O21" s="1"/>
      <c r="P21" s="1"/>
      <c r="Q21" s="2"/>
      <c r="R21" s="1"/>
      <c r="S21" s="1"/>
      <c r="T21" s="2"/>
      <c r="U21" s="1"/>
      <c r="V21" s="32">
        <f t="shared" si="2"/>
        <v>0</v>
      </c>
    </row>
    <row r="22" spans="1:22" ht="18.75" customHeight="1">
      <c r="A22" s="43">
        <v>18</v>
      </c>
      <c r="B22" s="43">
        <f t="shared" si="1"/>
      </c>
      <c r="C22" s="1"/>
      <c r="D22" s="1"/>
      <c r="E22" s="1"/>
      <c r="F22" s="43">
        <f t="shared" si="3"/>
      </c>
      <c r="G22" s="43">
        <f>IF(D22="","",'基本情報'!$C$5)</f>
      </c>
      <c r="H22" s="93"/>
      <c r="I22" s="1"/>
      <c r="J22" s="1"/>
      <c r="K22" s="2"/>
      <c r="L22" s="1"/>
      <c r="M22" s="1"/>
      <c r="N22" s="2"/>
      <c r="O22" s="1"/>
      <c r="P22" s="1"/>
      <c r="Q22" s="2"/>
      <c r="R22" s="1"/>
      <c r="S22" s="1"/>
      <c r="T22" s="2"/>
      <c r="U22" s="1"/>
      <c r="V22" s="32">
        <f t="shared" si="2"/>
        <v>0</v>
      </c>
    </row>
    <row r="23" spans="1:22" ht="18.75" customHeight="1">
      <c r="A23" s="43">
        <v>19</v>
      </c>
      <c r="B23" s="43">
        <f t="shared" si="1"/>
      </c>
      <c r="C23" s="1"/>
      <c r="D23" s="1"/>
      <c r="E23" s="1"/>
      <c r="F23" s="43">
        <f t="shared" si="3"/>
      </c>
      <c r="G23" s="43">
        <f>IF(D23="","",'基本情報'!$C$5)</f>
      </c>
      <c r="H23" s="93"/>
      <c r="I23" s="1"/>
      <c r="J23" s="1"/>
      <c r="K23" s="2"/>
      <c r="L23" s="1"/>
      <c r="M23" s="1"/>
      <c r="N23" s="2"/>
      <c r="O23" s="1"/>
      <c r="P23" s="1"/>
      <c r="Q23" s="2"/>
      <c r="R23" s="1"/>
      <c r="S23" s="1"/>
      <c r="T23" s="2"/>
      <c r="U23" s="1"/>
      <c r="V23" s="32">
        <f t="shared" si="2"/>
        <v>0</v>
      </c>
    </row>
    <row r="24" spans="1:22" ht="18.75" customHeight="1">
      <c r="A24" s="43">
        <v>20</v>
      </c>
      <c r="B24" s="43">
        <f t="shared" si="1"/>
      </c>
      <c r="C24" s="1"/>
      <c r="D24" s="1"/>
      <c r="E24" s="1"/>
      <c r="F24" s="43">
        <f t="shared" si="3"/>
      </c>
      <c r="G24" s="43">
        <f>IF(D24="","",'基本情報'!$C$5)</f>
      </c>
      <c r="H24" s="93"/>
      <c r="I24" s="1"/>
      <c r="J24" s="1"/>
      <c r="K24" s="2"/>
      <c r="L24" s="1"/>
      <c r="M24" s="1"/>
      <c r="N24" s="2"/>
      <c r="O24" s="1"/>
      <c r="P24" s="1"/>
      <c r="Q24" s="2"/>
      <c r="R24" s="1"/>
      <c r="S24" s="1"/>
      <c r="T24" s="2"/>
      <c r="U24" s="1"/>
      <c r="V24" s="32">
        <f t="shared" si="2"/>
        <v>0</v>
      </c>
    </row>
    <row r="25" spans="1:22" ht="18.75" customHeight="1">
      <c r="A25" s="43">
        <v>21</v>
      </c>
      <c r="B25" s="43">
        <f t="shared" si="1"/>
      </c>
      <c r="C25" s="1"/>
      <c r="D25" s="1"/>
      <c r="E25" s="1"/>
      <c r="F25" s="43">
        <f t="shared" si="3"/>
      </c>
      <c r="G25" s="43">
        <f>IF(D25="","",'基本情報'!$C$5)</f>
      </c>
      <c r="H25" s="93"/>
      <c r="I25" s="1"/>
      <c r="J25" s="1"/>
      <c r="K25" s="2"/>
      <c r="L25" s="1"/>
      <c r="M25" s="1"/>
      <c r="N25" s="2"/>
      <c r="O25" s="1"/>
      <c r="P25" s="1"/>
      <c r="Q25" s="2"/>
      <c r="R25" s="1"/>
      <c r="S25" s="1"/>
      <c r="T25" s="2"/>
      <c r="U25" s="1"/>
      <c r="V25" s="32">
        <f t="shared" si="2"/>
        <v>0</v>
      </c>
    </row>
    <row r="26" spans="1:22" ht="18.75" customHeight="1">
      <c r="A26" s="43">
        <v>22</v>
      </c>
      <c r="B26" s="43">
        <f t="shared" si="1"/>
      </c>
      <c r="C26" s="1"/>
      <c r="D26" s="1"/>
      <c r="E26" s="1"/>
      <c r="F26" s="43">
        <f t="shared" si="3"/>
      </c>
      <c r="G26" s="43">
        <f>IF(D26="","",'基本情報'!$C$5)</f>
      </c>
      <c r="H26" s="93"/>
      <c r="I26" s="1"/>
      <c r="J26" s="1"/>
      <c r="K26" s="2"/>
      <c r="L26" s="1"/>
      <c r="M26" s="1"/>
      <c r="N26" s="2"/>
      <c r="O26" s="1"/>
      <c r="P26" s="1"/>
      <c r="Q26" s="2"/>
      <c r="R26" s="1"/>
      <c r="S26" s="1"/>
      <c r="T26" s="2"/>
      <c r="U26" s="1"/>
      <c r="V26" s="32">
        <f t="shared" si="2"/>
        <v>0</v>
      </c>
    </row>
    <row r="27" spans="1:22" ht="18.75" customHeight="1">
      <c r="A27" s="43">
        <v>23</v>
      </c>
      <c r="B27" s="43">
        <f t="shared" si="1"/>
      </c>
      <c r="C27" s="1"/>
      <c r="D27" s="1"/>
      <c r="E27" s="1"/>
      <c r="F27" s="43">
        <f t="shared" si="3"/>
      </c>
      <c r="G27" s="43">
        <f>IF(D27="","",'基本情報'!$C$5)</f>
      </c>
      <c r="H27" s="93"/>
      <c r="I27" s="1"/>
      <c r="J27" s="1"/>
      <c r="K27" s="2"/>
      <c r="L27" s="1"/>
      <c r="M27" s="1"/>
      <c r="N27" s="2"/>
      <c r="O27" s="1"/>
      <c r="P27" s="1"/>
      <c r="Q27" s="2"/>
      <c r="R27" s="1"/>
      <c r="S27" s="1"/>
      <c r="T27" s="2"/>
      <c r="U27" s="1"/>
      <c r="V27" s="32">
        <f t="shared" si="2"/>
        <v>0</v>
      </c>
    </row>
    <row r="28" spans="1:22" ht="18.75" customHeight="1">
      <c r="A28" s="43">
        <v>24</v>
      </c>
      <c r="B28" s="43">
        <f t="shared" si="1"/>
      </c>
      <c r="C28" s="1"/>
      <c r="D28" s="1"/>
      <c r="E28" s="1"/>
      <c r="F28" s="43">
        <f t="shared" si="3"/>
      </c>
      <c r="G28" s="43">
        <f>IF(D28="","",'基本情報'!$C$5)</f>
      </c>
      <c r="H28" s="93"/>
      <c r="I28" s="1"/>
      <c r="J28" s="1"/>
      <c r="K28" s="2"/>
      <c r="L28" s="1"/>
      <c r="M28" s="1"/>
      <c r="N28" s="2"/>
      <c r="O28" s="1"/>
      <c r="P28" s="1"/>
      <c r="Q28" s="2"/>
      <c r="R28" s="1"/>
      <c r="S28" s="1"/>
      <c r="T28" s="2"/>
      <c r="U28" s="1"/>
      <c r="V28" s="32">
        <f t="shared" si="2"/>
        <v>0</v>
      </c>
    </row>
    <row r="29" spans="1:22" ht="18.75" customHeight="1">
      <c r="A29" s="43">
        <v>25</v>
      </c>
      <c r="B29" s="43">
        <f t="shared" si="1"/>
      </c>
      <c r="C29" s="1"/>
      <c r="D29" s="1"/>
      <c r="E29" s="1"/>
      <c r="F29" s="43">
        <f t="shared" si="3"/>
      </c>
      <c r="G29" s="43">
        <f>IF(D29="","",'基本情報'!$C$5)</f>
      </c>
      <c r="H29" s="93"/>
      <c r="I29" s="1"/>
      <c r="J29" s="1"/>
      <c r="K29" s="2"/>
      <c r="L29" s="1"/>
      <c r="M29" s="1"/>
      <c r="N29" s="2"/>
      <c r="O29" s="1"/>
      <c r="P29" s="1"/>
      <c r="Q29" s="2"/>
      <c r="R29" s="1"/>
      <c r="S29" s="1"/>
      <c r="T29" s="2"/>
      <c r="U29" s="1"/>
      <c r="V29" s="32">
        <f t="shared" si="2"/>
        <v>0</v>
      </c>
    </row>
    <row r="30" spans="1:22" ht="18.75" customHeight="1">
      <c r="A30" s="43">
        <v>26</v>
      </c>
      <c r="B30" s="43">
        <f t="shared" si="1"/>
      </c>
      <c r="C30" s="1"/>
      <c r="D30" s="1"/>
      <c r="E30" s="1"/>
      <c r="F30" s="43">
        <f t="shared" si="3"/>
      </c>
      <c r="G30" s="43">
        <f>IF(D30="","",'基本情報'!$C$5)</f>
      </c>
      <c r="H30" s="93"/>
      <c r="I30" s="1"/>
      <c r="J30" s="1"/>
      <c r="K30" s="2"/>
      <c r="L30" s="1"/>
      <c r="M30" s="1"/>
      <c r="N30" s="2"/>
      <c r="O30" s="1"/>
      <c r="P30" s="1"/>
      <c r="Q30" s="2"/>
      <c r="R30" s="1"/>
      <c r="S30" s="1"/>
      <c r="T30" s="2"/>
      <c r="U30" s="1"/>
      <c r="V30" s="32">
        <f t="shared" si="2"/>
        <v>0</v>
      </c>
    </row>
    <row r="31" spans="1:22" ht="18.75" customHeight="1">
      <c r="A31" s="43">
        <v>27</v>
      </c>
      <c r="B31" s="43">
        <f t="shared" si="1"/>
      </c>
      <c r="C31" s="1"/>
      <c r="D31" s="1"/>
      <c r="E31" s="1"/>
      <c r="F31" s="43">
        <f t="shared" si="3"/>
      </c>
      <c r="G31" s="43">
        <f>IF(D31="","",'基本情報'!$C$5)</f>
      </c>
      <c r="H31" s="93"/>
      <c r="I31" s="1"/>
      <c r="J31" s="1"/>
      <c r="K31" s="2"/>
      <c r="L31" s="1"/>
      <c r="M31" s="1"/>
      <c r="N31" s="2"/>
      <c r="O31" s="1"/>
      <c r="P31" s="1"/>
      <c r="Q31" s="2"/>
      <c r="R31" s="1"/>
      <c r="S31" s="1"/>
      <c r="T31" s="2"/>
      <c r="U31" s="1"/>
      <c r="V31" s="32">
        <f t="shared" si="2"/>
        <v>0</v>
      </c>
    </row>
    <row r="32" spans="1:22" ht="18.75" customHeight="1">
      <c r="A32" s="43">
        <v>28</v>
      </c>
      <c r="B32" s="43">
        <f t="shared" si="1"/>
      </c>
      <c r="C32" s="1"/>
      <c r="D32" s="1"/>
      <c r="E32" s="1"/>
      <c r="F32" s="43">
        <f t="shared" si="3"/>
      </c>
      <c r="G32" s="43">
        <f>IF(D32="","",'基本情報'!$C$5)</f>
      </c>
      <c r="H32" s="93"/>
      <c r="I32" s="1"/>
      <c r="J32" s="1"/>
      <c r="K32" s="2"/>
      <c r="L32" s="1"/>
      <c r="M32" s="1"/>
      <c r="N32" s="2"/>
      <c r="O32" s="1"/>
      <c r="P32" s="1"/>
      <c r="Q32" s="2"/>
      <c r="R32" s="1"/>
      <c r="S32" s="1"/>
      <c r="T32" s="2"/>
      <c r="U32" s="1"/>
      <c r="V32" s="32">
        <f t="shared" si="2"/>
        <v>0</v>
      </c>
    </row>
    <row r="33" spans="1:22" ht="18.75" customHeight="1">
      <c r="A33" s="43">
        <v>29</v>
      </c>
      <c r="B33" s="43">
        <f t="shared" si="1"/>
      </c>
      <c r="C33" s="1"/>
      <c r="D33" s="1"/>
      <c r="E33" s="1"/>
      <c r="F33" s="43">
        <f t="shared" si="3"/>
      </c>
      <c r="G33" s="43">
        <f>IF(D33="","",'基本情報'!$C$5)</f>
      </c>
      <c r="H33" s="93"/>
      <c r="I33" s="1"/>
      <c r="J33" s="1"/>
      <c r="K33" s="2"/>
      <c r="L33" s="1"/>
      <c r="M33" s="1"/>
      <c r="N33" s="2"/>
      <c r="O33" s="1"/>
      <c r="P33" s="1"/>
      <c r="Q33" s="2"/>
      <c r="R33" s="1"/>
      <c r="S33" s="1"/>
      <c r="T33" s="2"/>
      <c r="U33" s="1"/>
      <c r="V33" s="32">
        <f t="shared" si="2"/>
        <v>0</v>
      </c>
    </row>
    <row r="34" spans="1:22" ht="18.75" customHeight="1">
      <c r="A34" s="43">
        <v>30</v>
      </c>
      <c r="B34" s="43">
        <f t="shared" si="1"/>
      </c>
      <c r="C34" s="1"/>
      <c r="D34" s="1"/>
      <c r="E34" s="1"/>
      <c r="F34" s="43">
        <f t="shared" si="3"/>
      </c>
      <c r="G34" s="43">
        <f>IF(D34="","",'基本情報'!$C$5)</f>
      </c>
      <c r="H34" s="93"/>
      <c r="I34" s="1"/>
      <c r="J34" s="1"/>
      <c r="K34" s="2"/>
      <c r="L34" s="1"/>
      <c r="M34" s="1"/>
      <c r="N34" s="2"/>
      <c r="O34" s="1"/>
      <c r="P34" s="1"/>
      <c r="Q34" s="2"/>
      <c r="R34" s="1"/>
      <c r="S34" s="1"/>
      <c r="T34" s="2"/>
      <c r="U34" s="1"/>
      <c r="V34" s="32">
        <f t="shared" si="2"/>
        <v>0</v>
      </c>
    </row>
    <row r="35" spans="1:22" ht="18.75" customHeight="1">
      <c r="A35" s="43">
        <v>31</v>
      </c>
      <c r="B35" s="43">
        <f t="shared" si="1"/>
      </c>
      <c r="C35" s="1"/>
      <c r="D35" s="1"/>
      <c r="E35" s="1"/>
      <c r="F35" s="43">
        <f t="shared" si="3"/>
      </c>
      <c r="G35" s="43">
        <f>IF(D35="","",'基本情報'!$C$5)</f>
      </c>
      <c r="H35" s="93"/>
      <c r="I35" s="1"/>
      <c r="J35" s="1"/>
      <c r="K35" s="2"/>
      <c r="L35" s="1"/>
      <c r="M35" s="1"/>
      <c r="N35" s="2"/>
      <c r="O35" s="1"/>
      <c r="P35" s="1"/>
      <c r="Q35" s="2"/>
      <c r="R35" s="1"/>
      <c r="S35" s="1"/>
      <c r="T35" s="2"/>
      <c r="U35" s="1"/>
      <c r="V35" s="32">
        <f t="shared" si="2"/>
        <v>0</v>
      </c>
    </row>
    <row r="36" spans="1:22" ht="18.75" customHeight="1">
      <c r="A36" s="43">
        <v>32</v>
      </c>
      <c r="B36" s="43">
        <f t="shared" si="1"/>
      </c>
      <c r="C36" s="1"/>
      <c r="D36" s="1"/>
      <c r="E36" s="1"/>
      <c r="F36" s="43">
        <f t="shared" si="3"/>
      </c>
      <c r="G36" s="43">
        <f>IF(D36="","",'基本情報'!$C$5)</f>
      </c>
      <c r="H36" s="93"/>
      <c r="I36" s="1"/>
      <c r="J36" s="1"/>
      <c r="K36" s="2"/>
      <c r="L36" s="1"/>
      <c r="M36" s="1"/>
      <c r="N36" s="2"/>
      <c r="O36" s="1"/>
      <c r="P36" s="1"/>
      <c r="Q36" s="2"/>
      <c r="R36" s="1"/>
      <c r="S36" s="1"/>
      <c r="T36" s="2"/>
      <c r="U36" s="1"/>
      <c r="V36" s="32">
        <f t="shared" si="2"/>
        <v>0</v>
      </c>
    </row>
    <row r="37" spans="1:22" ht="18.75" customHeight="1">
      <c r="A37" s="43">
        <v>33</v>
      </c>
      <c r="B37" s="43">
        <f t="shared" si="1"/>
      </c>
      <c r="C37" s="1"/>
      <c r="D37" s="1"/>
      <c r="E37" s="1"/>
      <c r="F37" s="43">
        <f t="shared" si="3"/>
      </c>
      <c r="G37" s="43">
        <f>IF(D37="","",'基本情報'!$C$5)</f>
      </c>
      <c r="H37" s="93"/>
      <c r="I37" s="1"/>
      <c r="J37" s="1"/>
      <c r="K37" s="2"/>
      <c r="L37" s="1"/>
      <c r="M37" s="1"/>
      <c r="N37" s="2"/>
      <c r="O37" s="1"/>
      <c r="P37" s="1"/>
      <c r="Q37" s="2"/>
      <c r="R37" s="1"/>
      <c r="S37" s="1"/>
      <c r="T37" s="2"/>
      <c r="U37" s="1"/>
      <c r="V37" s="32">
        <f t="shared" si="2"/>
        <v>0</v>
      </c>
    </row>
    <row r="38" spans="1:22" ht="18.75" customHeight="1">
      <c r="A38" s="43">
        <v>34</v>
      </c>
      <c r="B38" s="43">
        <f aca="true" t="shared" si="4" ref="B38:B69">IF(OR(D38="",B37=""),"",IF(C38=C37,B37,B37+1))</f>
      </c>
      <c r="C38" s="1"/>
      <c r="D38" s="1"/>
      <c r="E38" s="1"/>
      <c r="F38" s="43">
        <f t="shared" si="3"/>
      </c>
      <c r="G38" s="43">
        <f>IF(D38="","",'基本情報'!$C$5)</f>
      </c>
      <c r="H38" s="93"/>
      <c r="I38" s="1"/>
      <c r="J38" s="1"/>
      <c r="K38" s="2"/>
      <c r="L38" s="1"/>
      <c r="M38" s="1"/>
      <c r="N38" s="2"/>
      <c r="O38" s="1"/>
      <c r="P38" s="1"/>
      <c r="Q38" s="2"/>
      <c r="R38" s="1"/>
      <c r="S38" s="1"/>
      <c r="T38" s="2"/>
      <c r="U38" s="1"/>
      <c r="V38" s="32">
        <f t="shared" si="2"/>
        <v>0</v>
      </c>
    </row>
    <row r="39" spans="1:22" ht="18.75" customHeight="1">
      <c r="A39" s="43">
        <v>35</v>
      </c>
      <c r="B39" s="43">
        <f t="shared" si="4"/>
      </c>
      <c r="C39" s="1"/>
      <c r="D39" s="1"/>
      <c r="E39" s="1"/>
      <c r="F39" s="43">
        <f t="shared" si="3"/>
      </c>
      <c r="G39" s="43">
        <f>IF(D39="","",'基本情報'!$C$5)</f>
      </c>
      <c r="H39" s="93"/>
      <c r="I39" s="1"/>
      <c r="J39" s="1"/>
      <c r="K39" s="2"/>
      <c r="L39" s="1"/>
      <c r="M39" s="1"/>
      <c r="N39" s="2"/>
      <c r="O39" s="1"/>
      <c r="P39" s="1"/>
      <c r="Q39" s="2"/>
      <c r="R39" s="1"/>
      <c r="S39" s="1"/>
      <c r="T39" s="2"/>
      <c r="U39" s="1"/>
      <c r="V39" s="32">
        <f t="shared" si="2"/>
        <v>0</v>
      </c>
    </row>
    <row r="40" spans="1:22" ht="18.75" customHeight="1">
      <c r="A40" s="43">
        <v>36</v>
      </c>
      <c r="B40" s="43">
        <f t="shared" si="4"/>
      </c>
      <c r="C40" s="1"/>
      <c r="D40" s="1"/>
      <c r="E40" s="1"/>
      <c r="F40" s="43">
        <f t="shared" si="3"/>
      </c>
      <c r="G40" s="43">
        <f>IF(D40="","",'基本情報'!$C$5)</f>
      </c>
      <c r="H40" s="93"/>
      <c r="I40" s="1"/>
      <c r="J40" s="1"/>
      <c r="K40" s="2"/>
      <c r="L40" s="1"/>
      <c r="M40" s="1"/>
      <c r="N40" s="2"/>
      <c r="O40" s="1"/>
      <c r="P40" s="1"/>
      <c r="Q40" s="2"/>
      <c r="R40" s="1"/>
      <c r="S40" s="1"/>
      <c r="T40" s="2"/>
      <c r="U40" s="1"/>
      <c r="V40" s="32">
        <f t="shared" si="2"/>
        <v>0</v>
      </c>
    </row>
    <row r="41" spans="1:22" ht="18.75" customHeight="1">
      <c r="A41" s="43">
        <v>37</v>
      </c>
      <c r="B41" s="43">
        <f t="shared" si="4"/>
      </c>
      <c r="C41" s="1"/>
      <c r="D41" s="1"/>
      <c r="E41" s="1"/>
      <c r="F41" s="43">
        <f t="shared" si="3"/>
      </c>
      <c r="G41" s="43">
        <f>IF(D41="","",'基本情報'!$C$5)</f>
      </c>
      <c r="H41" s="93"/>
      <c r="I41" s="1"/>
      <c r="J41" s="1"/>
      <c r="K41" s="2"/>
      <c r="L41" s="1"/>
      <c r="M41" s="1"/>
      <c r="N41" s="2"/>
      <c r="O41" s="1"/>
      <c r="P41" s="1"/>
      <c r="Q41" s="2"/>
      <c r="R41" s="1"/>
      <c r="S41" s="1"/>
      <c r="T41" s="2"/>
      <c r="U41" s="1"/>
      <c r="V41" s="32">
        <f t="shared" si="2"/>
        <v>0</v>
      </c>
    </row>
    <row r="42" spans="1:22" ht="18.75" customHeight="1">
      <c r="A42" s="43">
        <v>38</v>
      </c>
      <c r="B42" s="43">
        <f t="shared" si="4"/>
      </c>
      <c r="C42" s="1"/>
      <c r="D42" s="1"/>
      <c r="E42" s="1"/>
      <c r="F42" s="43">
        <f t="shared" si="3"/>
      </c>
      <c r="G42" s="43">
        <f>IF(D42="","",'基本情報'!$C$5)</f>
      </c>
      <c r="H42" s="93"/>
      <c r="I42" s="1"/>
      <c r="J42" s="1"/>
      <c r="K42" s="2"/>
      <c r="L42" s="1"/>
      <c r="M42" s="1"/>
      <c r="N42" s="2"/>
      <c r="O42" s="1"/>
      <c r="P42" s="1"/>
      <c r="Q42" s="2"/>
      <c r="R42" s="1"/>
      <c r="S42" s="1"/>
      <c r="T42" s="2"/>
      <c r="U42" s="1"/>
      <c r="V42" s="32">
        <f t="shared" si="2"/>
        <v>0</v>
      </c>
    </row>
    <row r="43" spans="1:22" ht="18.75" customHeight="1">
      <c r="A43" s="43">
        <v>39</v>
      </c>
      <c r="B43" s="43">
        <f t="shared" si="4"/>
      </c>
      <c r="C43" s="1"/>
      <c r="D43" s="1"/>
      <c r="E43" s="1"/>
      <c r="F43" s="43">
        <f t="shared" si="3"/>
      </c>
      <c r="G43" s="43">
        <f>IF(D43="","",'基本情報'!$C$5)</f>
      </c>
      <c r="H43" s="93"/>
      <c r="I43" s="1"/>
      <c r="J43" s="1"/>
      <c r="K43" s="2"/>
      <c r="L43" s="1"/>
      <c r="M43" s="1"/>
      <c r="N43" s="2"/>
      <c r="O43" s="1"/>
      <c r="P43" s="1"/>
      <c r="Q43" s="2"/>
      <c r="R43" s="1"/>
      <c r="S43" s="1"/>
      <c r="T43" s="2"/>
      <c r="U43" s="1"/>
      <c r="V43" s="32">
        <f t="shared" si="2"/>
        <v>0</v>
      </c>
    </row>
    <row r="44" spans="1:22" ht="18.75" customHeight="1">
      <c r="A44" s="43">
        <v>40</v>
      </c>
      <c r="B44" s="43">
        <f t="shared" si="4"/>
      </c>
      <c r="C44" s="1"/>
      <c r="D44" s="1"/>
      <c r="E44" s="1"/>
      <c r="F44" s="43">
        <f t="shared" si="3"/>
      </c>
      <c r="G44" s="43">
        <f>IF(D44="","",'基本情報'!$C$5)</f>
      </c>
      <c r="H44" s="93"/>
      <c r="I44" s="1"/>
      <c r="J44" s="1"/>
      <c r="K44" s="2"/>
      <c r="L44" s="1"/>
      <c r="M44" s="1"/>
      <c r="N44" s="2"/>
      <c r="O44" s="1"/>
      <c r="P44" s="1"/>
      <c r="Q44" s="2"/>
      <c r="R44" s="1"/>
      <c r="S44" s="1"/>
      <c r="T44" s="2"/>
      <c r="U44" s="1"/>
      <c r="V44" s="32">
        <f t="shared" si="2"/>
        <v>0</v>
      </c>
    </row>
    <row r="45" spans="1:22" ht="18.75" customHeight="1">
      <c r="A45" s="43">
        <v>41</v>
      </c>
      <c r="B45" s="43">
        <f t="shared" si="4"/>
      </c>
      <c r="C45" s="1"/>
      <c r="D45" s="1"/>
      <c r="E45" s="1"/>
      <c r="F45" s="43">
        <f t="shared" si="3"/>
      </c>
      <c r="G45" s="43">
        <f>IF(D45="","",'基本情報'!$C$5)</f>
      </c>
      <c r="H45" s="93"/>
      <c r="I45" s="1"/>
      <c r="J45" s="1"/>
      <c r="K45" s="2"/>
      <c r="L45" s="1"/>
      <c r="M45" s="1"/>
      <c r="N45" s="2"/>
      <c r="O45" s="1"/>
      <c r="P45" s="1"/>
      <c r="Q45" s="2"/>
      <c r="R45" s="1"/>
      <c r="S45" s="1"/>
      <c r="T45" s="2"/>
      <c r="U45" s="1"/>
      <c r="V45" s="32">
        <f t="shared" si="2"/>
        <v>0</v>
      </c>
    </row>
    <row r="46" spans="1:22" ht="18.75" customHeight="1">
      <c r="A46" s="43">
        <v>42</v>
      </c>
      <c r="B46" s="43">
        <f t="shared" si="4"/>
      </c>
      <c r="C46" s="1"/>
      <c r="D46" s="1"/>
      <c r="E46" s="1"/>
      <c r="F46" s="43">
        <f t="shared" si="3"/>
      </c>
      <c r="G46" s="43">
        <f>IF(D46="","",'基本情報'!$C$5)</f>
      </c>
      <c r="H46" s="93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32">
        <f t="shared" si="2"/>
        <v>0</v>
      </c>
    </row>
    <row r="47" spans="1:22" ht="18.75" customHeight="1">
      <c r="A47" s="43">
        <v>43</v>
      </c>
      <c r="B47" s="43">
        <f t="shared" si="4"/>
      </c>
      <c r="C47" s="1"/>
      <c r="D47" s="1"/>
      <c r="E47" s="1"/>
      <c r="F47" s="43">
        <f t="shared" si="3"/>
      </c>
      <c r="G47" s="43">
        <f>IF(D47="","",'基本情報'!$C$5)</f>
      </c>
      <c r="H47" s="93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32">
        <f t="shared" si="2"/>
        <v>0</v>
      </c>
    </row>
    <row r="48" spans="1:22" ht="18.75" customHeight="1">
      <c r="A48" s="43">
        <v>44</v>
      </c>
      <c r="B48" s="43">
        <f t="shared" si="4"/>
      </c>
      <c r="C48" s="1"/>
      <c r="D48" s="1"/>
      <c r="E48" s="1"/>
      <c r="F48" s="43">
        <f t="shared" si="3"/>
      </c>
      <c r="G48" s="43">
        <f>IF(D48="","",'基本情報'!$C$5)</f>
      </c>
      <c r="H48" s="93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32">
        <f t="shared" si="2"/>
        <v>0</v>
      </c>
    </row>
    <row r="49" spans="1:22" ht="18.75" customHeight="1">
      <c r="A49" s="43">
        <v>45</v>
      </c>
      <c r="B49" s="43">
        <f t="shared" si="4"/>
      </c>
      <c r="C49" s="1"/>
      <c r="D49" s="1"/>
      <c r="E49" s="1"/>
      <c r="F49" s="43">
        <f t="shared" si="3"/>
      </c>
      <c r="G49" s="43">
        <f>IF(D49="","",'基本情報'!$C$5)</f>
      </c>
      <c r="H49" s="93"/>
      <c r="I49" s="1"/>
      <c r="J49" s="1"/>
      <c r="K49" s="2"/>
      <c r="L49" s="1"/>
      <c r="M49" s="1"/>
      <c r="N49" s="2"/>
      <c r="O49" s="1"/>
      <c r="P49" s="1"/>
      <c r="Q49" s="2"/>
      <c r="R49" s="1"/>
      <c r="S49" s="1"/>
      <c r="T49" s="2"/>
      <c r="U49" s="1"/>
      <c r="V49" s="32">
        <f t="shared" si="2"/>
        <v>0</v>
      </c>
    </row>
    <row r="50" spans="1:22" ht="18.75" customHeight="1">
      <c r="A50" s="43">
        <v>46</v>
      </c>
      <c r="B50" s="43">
        <f t="shared" si="4"/>
      </c>
      <c r="C50" s="1"/>
      <c r="D50" s="1"/>
      <c r="E50" s="1"/>
      <c r="F50" s="43">
        <f t="shared" si="3"/>
      </c>
      <c r="G50" s="43">
        <f>IF(D50="","",'基本情報'!$C$5)</f>
      </c>
      <c r="H50" s="93"/>
      <c r="I50" s="1"/>
      <c r="J50" s="1"/>
      <c r="K50" s="2"/>
      <c r="L50" s="1"/>
      <c r="M50" s="1"/>
      <c r="N50" s="2"/>
      <c r="O50" s="1"/>
      <c r="P50" s="1"/>
      <c r="Q50" s="2"/>
      <c r="R50" s="1"/>
      <c r="S50" s="1"/>
      <c r="T50" s="2"/>
      <c r="U50" s="1"/>
      <c r="V50" s="32">
        <f t="shared" si="2"/>
        <v>0</v>
      </c>
    </row>
    <row r="51" spans="1:22" ht="18.75" customHeight="1">
      <c r="A51" s="43">
        <v>47</v>
      </c>
      <c r="B51" s="43">
        <f t="shared" si="4"/>
      </c>
      <c r="C51" s="1"/>
      <c r="D51" s="1"/>
      <c r="E51" s="1"/>
      <c r="F51" s="43">
        <f t="shared" si="3"/>
      </c>
      <c r="G51" s="43">
        <f>IF(D51="","",'基本情報'!$C$5)</f>
      </c>
      <c r="H51" s="93"/>
      <c r="I51" s="1"/>
      <c r="J51" s="1"/>
      <c r="K51" s="2"/>
      <c r="L51" s="1"/>
      <c r="M51" s="1"/>
      <c r="N51" s="2"/>
      <c r="O51" s="1"/>
      <c r="P51" s="1"/>
      <c r="Q51" s="2"/>
      <c r="R51" s="1"/>
      <c r="S51" s="1"/>
      <c r="T51" s="2"/>
      <c r="U51" s="1"/>
      <c r="V51" s="32">
        <f t="shared" si="2"/>
        <v>0</v>
      </c>
    </row>
    <row r="52" spans="1:22" ht="18.75" customHeight="1">
      <c r="A52" s="43">
        <v>48</v>
      </c>
      <c r="B52" s="43">
        <f t="shared" si="4"/>
      </c>
      <c r="C52" s="1"/>
      <c r="D52" s="1"/>
      <c r="E52" s="1"/>
      <c r="F52" s="43">
        <f t="shared" si="3"/>
      </c>
      <c r="G52" s="43">
        <f>IF(D52="","",'基本情報'!$C$5)</f>
      </c>
      <c r="H52" s="93"/>
      <c r="I52" s="1"/>
      <c r="J52" s="1"/>
      <c r="K52" s="2"/>
      <c r="L52" s="1"/>
      <c r="M52" s="1"/>
      <c r="N52" s="2"/>
      <c r="O52" s="1"/>
      <c r="P52" s="1"/>
      <c r="Q52" s="2"/>
      <c r="R52" s="1"/>
      <c r="S52" s="1"/>
      <c r="T52" s="2"/>
      <c r="U52" s="1"/>
      <c r="V52" s="32">
        <f t="shared" si="2"/>
        <v>0</v>
      </c>
    </row>
    <row r="53" spans="1:22" ht="18.75" customHeight="1">
      <c r="A53" s="43">
        <v>49</v>
      </c>
      <c r="B53" s="43">
        <f t="shared" si="4"/>
      </c>
      <c r="C53" s="1"/>
      <c r="D53" s="1"/>
      <c r="E53" s="1"/>
      <c r="F53" s="43">
        <f t="shared" si="3"/>
      </c>
      <c r="G53" s="43">
        <f>IF(D53="","",'基本情報'!$C$5)</f>
      </c>
      <c r="H53" s="93"/>
      <c r="I53" s="1"/>
      <c r="J53" s="1"/>
      <c r="K53" s="2"/>
      <c r="L53" s="1"/>
      <c r="M53" s="1"/>
      <c r="N53" s="2"/>
      <c r="O53" s="1"/>
      <c r="P53" s="1"/>
      <c r="Q53" s="2"/>
      <c r="R53" s="1"/>
      <c r="S53" s="1"/>
      <c r="T53" s="2"/>
      <c r="U53" s="1"/>
      <c r="V53" s="32">
        <f t="shared" si="2"/>
        <v>0</v>
      </c>
    </row>
    <row r="54" spans="1:22" ht="18.75" customHeight="1">
      <c r="A54" s="43">
        <v>50</v>
      </c>
      <c r="B54" s="43">
        <f t="shared" si="4"/>
      </c>
      <c r="C54" s="1"/>
      <c r="D54" s="1"/>
      <c r="E54" s="1"/>
      <c r="F54" s="43">
        <f t="shared" si="3"/>
      </c>
      <c r="G54" s="43">
        <f>IF(D54="","",'基本情報'!$C$5)</f>
      </c>
      <c r="H54" s="93"/>
      <c r="I54" s="1"/>
      <c r="J54" s="1"/>
      <c r="K54" s="2"/>
      <c r="L54" s="1"/>
      <c r="M54" s="1"/>
      <c r="N54" s="2"/>
      <c r="O54" s="1"/>
      <c r="P54" s="1"/>
      <c r="Q54" s="2"/>
      <c r="R54" s="1"/>
      <c r="S54" s="1"/>
      <c r="T54" s="2"/>
      <c r="U54" s="1"/>
      <c r="V54" s="32">
        <f t="shared" si="2"/>
        <v>0</v>
      </c>
    </row>
    <row r="55" spans="1:22" ht="18.75" customHeight="1">
      <c r="A55" s="43">
        <v>51</v>
      </c>
      <c r="B55" s="43">
        <f t="shared" si="4"/>
      </c>
      <c r="C55" s="1"/>
      <c r="D55" s="1"/>
      <c r="E55" s="1"/>
      <c r="F55" s="43">
        <f t="shared" si="3"/>
      </c>
      <c r="G55" s="43">
        <f>IF(D55="","",'基本情報'!$C$5)</f>
      </c>
      <c r="H55" s="93"/>
      <c r="I55" s="1"/>
      <c r="J55" s="1"/>
      <c r="K55" s="2"/>
      <c r="L55" s="1"/>
      <c r="M55" s="1"/>
      <c r="N55" s="2"/>
      <c r="O55" s="1"/>
      <c r="P55" s="1"/>
      <c r="Q55" s="2"/>
      <c r="R55" s="1"/>
      <c r="S55" s="1"/>
      <c r="T55" s="2"/>
      <c r="U55" s="1"/>
      <c r="V55" s="32">
        <f t="shared" si="2"/>
        <v>0</v>
      </c>
    </row>
    <row r="56" spans="1:22" ht="18.75" customHeight="1">
      <c r="A56" s="43">
        <v>52</v>
      </c>
      <c r="B56" s="43">
        <f t="shared" si="4"/>
      </c>
      <c r="C56" s="1"/>
      <c r="D56" s="1"/>
      <c r="E56" s="1"/>
      <c r="F56" s="43">
        <f t="shared" si="3"/>
      </c>
      <c r="G56" s="43">
        <f>IF(D56="","",'基本情報'!$C$5)</f>
      </c>
      <c r="H56" s="93"/>
      <c r="I56" s="1"/>
      <c r="J56" s="1"/>
      <c r="K56" s="2"/>
      <c r="L56" s="1"/>
      <c r="M56" s="1"/>
      <c r="N56" s="2"/>
      <c r="O56" s="1"/>
      <c r="P56" s="1"/>
      <c r="Q56" s="2"/>
      <c r="R56" s="1"/>
      <c r="S56" s="1"/>
      <c r="T56" s="2"/>
      <c r="U56" s="1"/>
      <c r="V56" s="32">
        <f t="shared" si="2"/>
        <v>0</v>
      </c>
    </row>
    <row r="57" spans="1:22" ht="18.75" customHeight="1">
      <c r="A57" s="43">
        <v>53</v>
      </c>
      <c r="B57" s="43">
        <f t="shared" si="4"/>
      </c>
      <c r="C57" s="1"/>
      <c r="D57" s="1"/>
      <c r="E57" s="1"/>
      <c r="F57" s="43">
        <f t="shared" si="3"/>
      </c>
      <c r="G57" s="43">
        <f>IF(D57="","",'基本情報'!$C$5)</f>
      </c>
      <c r="H57" s="93"/>
      <c r="I57" s="1"/>
      <c r="J57" s="1"/>
      <c r="K57" s="2"/>
      <c r="L57" s="1"/>
      <c r="M57" s="1"/>
      <c r="N57" s="2"/>
      <c r="O57" s="1"/>
      <c r="P57" s="1"/>
      <c r="Q57" s="2"/>
      <c r="R57" s="1"/>
      <c r="S57" s="1"/>
      <c r="T57" s="2"/>
      <c r="U57" s="1"/>
      <c r="V57" s="32">
        <f t="shared" si="2"/>
        <v>0</v>
      </c>
    </row>
    <row r="58" spans="1:22" ht="18.75" customHeight="1">
      <c r="A58" s="43">
        <v>54</v>
      </c>
      <c r="B58" s="43">
        <f t="shared" si="4"/>
      </c>
      <c r="C58" s="1"/>
      <c r="D58" s="1"/>
      <c r="E58" s="1"/>
      <c r="F58" s="43">
        <f t="shared" si="3"/>
      </c>
      <c r="G58" s="43">
        <f>IF(D58="","",'基本情報'!$C$5)</f>
      </c>
      <c r="H58" s="93"/>
      <c r="I58" s="1"/>
      <c r="J58" s="1"/>
      <c r="K58" s="2"/>
      <c r="L58" s="1"/>
      <c r="M58" s="1"/>
      <c r="N58" s="2"/>
      <c r="O58" s="1"/>
      <c r="P58" s="1"/>
      <c r="Q58" s="2"/>
      <c r="R58" s="1"/>
      <c r="S58" s="1"/>
      <c r="T58" s="2"/>
      <c r="U58" s="1"/>
      <c r="V58" s="32">
        <f t="shared" si="2"/>
        <v>0</v>
      </c>
    </row>
    <row r="59" spans="1:22" ht="18.75" customHeight="1">
      <c r="A59" s="43">
        <v>55</v>
      </c>
      <c r="B59" s="43">
        <f t="shared" si="4"/>
      </c>
      <c r="C59" s="1"/>
      <c r="D59" s="1"/>
      <c r="E59" s="1"/>
      <c r="F59" s="43">
        <f t="shared" si="3"/>
      </c>
      <c r="G59" s="43">
        <f>IF(D59="","",'基本情報'!$C$5)</f>
      </c>
      <c r="H59" s="93"/>
      <c r="I59" s="1"/>
      <c r="J59" s="1"/>
      <c r="K59" s="2"/>
      <c r="L59" s="1"/>
      <c r="M59" s="1"/>
      <c r="N59" s="2"/>
      <c r="O59" s="1"/>
      <c r="P59" s="1"/>
      <c r="Q59" s="2"/>
      <c r="R59" s="1"/>
      <c r="S59" s="1"/>
      <c r="T59" s="2"/>
      <c r="U59" s="1"/>
      <c r="V59" s="32">
        <f t="shared" si="2"/>
        <v>0</v>
      </c>
    </row>
    <row r="60" spans="1:22" ht="18.75" customHeight="1">
      <c r="A60" s="43">
        <v>56</v>
      </c>
      <c r="B60" s="43">
        <f t="shared" si="4"/>
      </c>
      <c r="C60" s="1"/>
      <c r="D60" s="1"/>
      <c r="E60" s="1"/>
      <c r="F60" s="43">
        <f t="shared" si="3"/>
      </c>
      <c r="G60" s="43">
        <f>IF(D60="","",'基本情報'!$C$5)</f>
      </c>
      <c r="H60" s="93"/>
      <c r="I60" s="1"/>
      <c r="J60" s="1"/>
      <c r="K60" s="2"/>
      <c r="L60" s="1"/>
      <c r="M60" s="1"/>
      <c r="N60" s="2"/>
      <c r="O60" s="1"/>
      <c r="P60" s="1"/>
      <c r="Q60" s="2"/>
      <c r="R60" s="1"/>
      <c r="S60" s="1"/>
      <c r="T60" s="2"/>
      <c r="U60" s="1"/>
      <c r="V60" s="32">
        <f t="shared" si="2"/>
        <v>0</v>
      </c>
    </row>
    <row r="61" spans="1:22" ht="18.75" customHeight="1">
      <c r="A61" s="43">
        <v>57</v>
      </c>
      <c r="B61" s="43">
        <f t="shared" si="4"/>
      </c>
      <c r="C61" s="1"/>
      <c r="D61" s="1"/>
      <c r="E61" s="1"/>
      <c r="F61" s="43">
        <f t="shared" si="3"/>
      </c>
      <c r="G61" s="43">
        <f>IF(D61="","",'基本情報'!$C$5)</f>
      </c>
      <c r="H61" s="93"/>
      <c r="I61" s="1"/>
      <c r="J61" s="1"/>
      <c r="K61" s="2"/>
      <c r="L61" s="1"/>
      <c r="M61" s="1"/>
      <c r="N61" s="2"/>
      <c r="O61" s="1"/>
      <c r="P61" s="1"/>
      <c r="Q61" s="2"/>
      <c r="R61" s="1"/>
      <c r="S61" s="1"/>
      <c r="T61" s="2"/>
      <c r="U61" s="1"/>
      <c r="V61" s="32">
        <f t="shared" si="2"/>
        <v>0</v>
      </c>
    </row>
    <row r="62" spans="1:22" ht="18.75" customHeight="1">
      <c r="A62" s="43">
        <v>58</v>
      </c>
      <c r="B62" s="43">
        <f t="shared" si="4"/>
      </c>
      <c r="C62" s="1"/>
      <c r="D62" s="1"/>
      <c r="E62" s="1"/>
      <c r="F62" s="43">
        <f t="shared" si="3"/>
      </c>
      <c r="G62" s="43">
        <f>IF(D62="","",'基本情報'!$C$5)</f>
      </c>
      <c r="H62" s="93"/>
      <c r="I62" s="1"/>
      <c r="J62" s="1"/>
      <c r="K62" s="2"/>
      <c r="L62" s="1"/>
      <c r="M62" s="1"/>
      <c r="N62" s="2"/>
      <c r="O62" s="1"/>
      <c r="P62" s="1"/>
      <c r="Q62" s="2"/>
      <c r="R62" s="1"/>
      <c r="S62" s="1"/>
      <c r="T62" s="2"/>
      <c r="U62" s="1"/>
      <c r="V62" s="32">
        <f t="shared" si="2"/>
        <v>0</v>
      </c>
    </row>
    <row r="63" spans="1:22" ht="18.75" customHeight="1">
      <c r="A63" s="43">
        <v>59</v>
      </c>
      <c r="B63" s="43">
        <f t="shared" si="4"/>
      </c>
      <c r="C63" s="1"/>
      <c r="D63" s="1"/>
      <c r="E63" s="1"/>
      <c r="F63" s="43">
        <f t="shared" si="3"/>
      </c>
      <c r="G63" s="43">
        <f>IF(D63="","",'基本情報'!$C$5)</f>
      </c>
      <c r="H63" s="93"/>
      <c r="I63" s="1"/>
      <c r="J63" s="1"/>
      <c r="K63" s="2"/>
      <c r="L63" s="1"/>
      <c r="M63" s="1"/>
      <c r="N63" s="2"/>
      <c r="O63" s="1"/>
      <c r="P63" s="1"/>
      <c r="Q63" s="2"/>
      <c r="R63" s="1"/>
      <c r="S63" s="1"/>
      <c r="T63" s="2"/>
      <c r="U63" s="1"/>
      <c r="V63" s="32">
        <f t="shared" si="2"/>
        <v>0</v>
      </c>
    </row>
    <row r="64" spans="1:22" ht="18.75" customHeight="1">
      <c r="A64" s="43">
        <v>60</v>
      </c>
      <c r="B64" s="43">
        <f t="shared" si="4"/>
      </c>
      <c r="C64" s="1"/>
      <c r="D64" s="1"/>
      <c r="E64" s="1"/>
      <c r="F64" s="43">
        <f t="shared" si="3"/>
      </c>
      <c r="G64" s="43">
        <f>IF(D64="","",'基本情報'!$C$5)</f>
      </c>
      <c r="H64" s="93"/>
      <c r="I64" s="1"/>
      <c r="J64" s="1"/>
      <c r="K64" s="2"/>
      <c r="L64" s="1"/>
      <c r="M64" s="1"/>
      <c r="N64" s="2"/>
      <c r="O64" s="1"/>
      <c r="P64" s="1"/>
      <c r="Q64" s="2"/>
      <c r="R64" s="1"/>
      <c r="S64" s="1"/>
      <c r="T64" s="2"/>
      <c r="U64" s="1"/>
      <c r="V64" s="32">
        <f t="shared" si="2"/>
        <v>0</v>
      </c>
    </row>
    <row r="65" spans="1:22" ht="18.75" customHeight="1">
      <c r="A65" s="43">
        <v>61</v>
      </c>
      <c r="B65" s="43">
        <f t="shared" si="4"/>
      </c>
      <c r="C65" s="1"/>
      <c r="D65" s="1"/>
      <c r="E65" s="1"/>
      <c r="F65" s="43">
        <f t="shared" si="3"/>
      </c>
      <c r="G65" s="43">
        <f>IF(D65="","",'基本情報'!$C$5)</f>
      </c>
      <c r="H65" s="93"/>
      <c r="I65" s="1"/>
      <c r="J65" s="1"/>
      <c r="K65" s="2"/>
      <c r="L65" s="1"/>
      <c r="M65" s="1"/>
      <c r="N65" s="2"/>
      <c r="O65" s="1"/>
      <c r="P65" s="1"/>
      <c r="Q65" s="2"/>
      <c r="R65" s="1"/>
      <c r="S65" s="1"/>
      <c r="T65" s="2"/>
      <c r="U65" s="1"/>
      <c r="V65" s="32">
        <f t="shared" si="2"/>
        <v>0</v>
      </c>
    </row>
    <row r="66" spans="1:22" ht="18.75" customHeight="1">
      <c r="A66" s="43">
        <v>62</v>
      </c>
      <c r="B66" s="43">
        <f t="shared" si="4"/>
      </c>
      <c r="C66" s="1"/>
      <c r="D66" s="1"/>
      <c r="E66" s="1"/>
      <c r="F66" s="43">
        <f t="shared" si="3"/>
      </c>
      <c r="G66" s="43">
        <f>IF(D66="","",'基本情報'!$C$5)</f>
      </c>
      <c r="H66" s="93"/>
      <c r="I66" s="1"/>
      <c r="J66" s="1"/>
      <c r="K66" s="2"/>
      <c r="L66" s="1"/>
      <c r="M66" s="1"/>
      <c r="N66" s="2"/>
      <c r="O66" s="1"/>
      <c r="P66" s="1"/>
      <c r="Q66" s="2"/>
      <c r="R66" s="1"/>
      <c r="S66" s="1"/>
      <c r="T66" s="2"/>
      <c r="U66" s="1"/>
      <c r="V66" s="32">
        <f t="shared" si="2"/>
        <v>0</v>
      </c>
    </row>
    <row r="67" spans="1:22" ht="18.75" customHeight="1">
      <c r="A67" s="43">
        <v>63</v>
      </c>
      <c r="B67" s="43">
        <f t="shared" si="4"/>
      </c>
      <c r="C67" s="1"/>
      <c r="D67" s="1"/>
      <c r="E67" s="1"/>
      <c r="F67" s="43">
        <f t="shared" si="3"/>
      </c>
      <c r="G67" s="43">
        <f>IF(D67="","",'基本情報'!$C$5)</f>
      </c>
      <c r="H67" s="93"/>
      <c r="I67" s="1"/>
      <c r="J67" s="1"/>
      <c r="K67" s="2"/>
      <c r="L67" s="1"/>
      <c r="M67" s="1"/>
      <c r="N67" s="2"/>
      <c r="O67" s="1"/>
      <c r="P67" s="1"/>
      <c r="Q67" s="2"/>
      <c r="R67" s="1"/>
      <c r="S67" s="1"/>
      <c r="T67" s="2"/>
      <c r="U67" s="1"/>
      <c r="V67" s="32">
        <f t="shared" si="2"/>
        <v>0</v>
      </c>
    </row>
    <row r="68" spans="1:22" ht="18.75" customHeight="1">
      <c r="A68" s="43">
        <v>64</v>
      </c>
      <c r="B68" s="43">
        <f t="shared" si="4"/>
      </c>
      <c r="C68" s="1"/>
      <c r="D68" s="1"/>
      <c r="E68" s="1"/>
      <c r="F68" s="43">
        <f t="shared" si="3"/>
      </c>
      <c r="G68" s="43">
        <f>IF(D68="","",'基本情報'!$C$5)</f>
      </c>
      <c r="H68" s="93"/>
      <c r="I68" s="1"/>
      <c r="J68" s="1"/>
      <c r="K68" s="2"/>
      <c r="L68" s="1"/>
      <c r="M68" s="1"/>
      <c r="N68" s="2"/>
      <c r="O68" s="1"/>
      <c r="P68" s="1"/>
      <c r="Q68" s="2"/>
      <c r="R68" s="1"/>
      <c r="S68" s="1"/>
      <c r="T68" s="2"/>
      <c r="U68" s="1"/>
      <c r="V68" s="32">
        <f t="shared" si="2"/>
        <v>0</v>
      </c>
    </row>
    <row r="69" spans="1:22" ht="18.75" customHeight="1">
      <c r="A69" s="43">
        <v>65</v>
      </c>
      <c r="B69" s="43">
        <f t="shared" si="4"/>
      </c>
      <c r="C69" s="1"/>
      <c r="D69" s="1"/>
      <c r="E69" s="1"/>
      <c r="F69" s="43">
        <f t="shared" si="3"/>
      </c>
      <c r="G69" s="43">
        <f>IF(D69="","",'基本情報'!$C$5)</f>
      </c>
      <c r="H69" s="93"/>
      <c r="I69" s="1"/>
      <c r="J69" s="1"/>
      <c r="K69" s="2"/>
      <c r="L69" s="1"/>
      <c r="M69" s="1"/>
      <c r="N69" s="2"/>
      <c r="O69" s="1"/>
      <c r="P69" s="1"/>
      <c r="Q69" s="2"/>
      <c r="R69" s="1"/>
      <c r="S69" s="1"/>
      <c r="T69" s="2"/>
      <c r="U69" s="1"/>
      <c r="V69" s="32">
        <f t="shared" si="2"/>
        <v>0</v>
      </c>
    </row>
    <row r="70" spans="1:22" ht="18.75" customHeight="1">
      <c r="A70" s="43">
        <v>66</v>
      </c>
      <c r="B70" s="43">
        <f aca="true" t="shared" si="5" ref="B70:B101">IF(OR(D70="",B69=""),"",IF(C70=C69,B69,B69+1))</f>
      </c>
      <c r="C70" s="1"/>
      <c r="D70" s="1"/>
      <c r="E70" s="1"/>
      <c r="F70" s="43">
        <f aca="true" t="shared" si="6" ref="F70:F133">IF(D70="","","2")</f>
      </c>
      <c r="G70" s="43">
        <f>IF(D70="","",'基本情報'!$C$5)</f>
      </c>
      <c r="H70" s="93"/>
      <c r="I70" s="1"/>
      <c r="J70" s="1"/>
      <c r="K70" s="2"/>
      <c r="L70" s="1"/>
      <c r="M70" s="1"/>
      <c r="N70" s="2"/>
      <c r="O70" s="1"/>
      <c r="P70" s="1"/>
      <c r="Q70" s="2"/>
      <c r="R70" s="1"/>
      <c r="S70" s="1"/>
      <c r="T70" s="2"/>
      <c r="U70" s="1"/>
      <c r="V70" s="32">
        <f aca="true" t="shared" si="7" ref="V70:V119">COUNTA(J70,M70,P70,S70)</f>
        <v>0</v>
      </c>
    </row>
    <row r="71" spans="1:22" ht="18.75" customHeight="1">
      <c r="A71" s="43">
        <v>67</v>
      </c>
      <c r="B71" s="43">
        <f t="shared" si="5"/>
      </c>
      <c r="C71" s="1"/>
      <c r="D71" s="1"/>
      <c r="E71" s="1"/>
      <c r="F71" s="43">
        <f t="shared" si="6"/>
      </c>
      <c r="G71" s="43">
        <f>IF(D71="","",'基本情報'!$C$5)</f>
      </c>
      <c r="H71" s="93"/>
      <c r="I71" s="1"/>
      <c r="J71" s="1"/>
      <c r="K71" s="2"/>
      <c r="L71" s="1"/>
      <c r="M71" s="1"/>
      <c r="N71" s="2"/>
      <c r="O71" s="1"/>
      <c r="P71" s="1"/>
      <c r="Q71" s="2"/>
      <c r="R71" s="1"/>
      <c r="S71" s="1"/>
      <c r="T71" s="2"/>
      <c r="U71" s="1"/>
      <c r="V71" s="32">
        <f t="shared" si="7"/>
        <v>0</v>
      </c>
    </row>
    <row r="72" spans="1:22" ht="18.75" customHeight="1">
      <c r="A72" s="43">
        <v>68</v>
      </c>
      <c r="B72" s="43">
        <f t="shared" si="5"/>
      </c>
      <c r="C72" s="1"/>
      <c r="D72" s="1"/>
      <c r="E72" s="1"/>
      <c r="F72" s="43">
        <f t="shared" si="6"/>
      </c>
      <c r="G72" s="43">
        <f>IF(D72="","",'基本情報'!$C$5)</f>
      </c>
      <c r="H72" s="93"/>
      <c r="I72" s="1"/>
      <c r="J72" s="1"/>
      <c r="K72" s="2"/>
      <c r="L72" s="1"/>
      <c r="M72" s="1"/>
      <c r="N72" s="2"/>
      <c r="O72" s="1"/>
      <c r="P72" s="1"/>
      <c r="Q72" s="2"/>
      <c r="R72" s="1"/>
      <c r="S72" s="1"/>
      <c r="T72" s="2"/>
      <c r="U72" s="1"/>
      <c r="V72" s="32">
        <f t="shared" si="7"/>
        <v>0</v>
      </c>
    </row>
    <row r="73" spans="1:22" ht="18.75" customHeight="1">
      <c r="A73" s="43">
        <v>69</v>
      </c>
      <c r="B73" s="43">
        <f t="shared" si="5"/>
      </c>
      <c r="C73" s="1"/>
      <c r="D73" s="1"/>
      <c r="E73" s="1"/>
      <c r="F73" s="43">
        <f t="shared" si="6"/>
      </c>
      <c r="G73" s="43">
        <f>IF(D73="","",'基本情報'!$C$5)</f>
      </c>
      <c r="H73" s="93"/>
      <c r="I73" s="1"/>
      <c r="J73" s="1"/>
      <c r="K73" s="2"/>
      <c r="L73" s="1"/>
      <c r="M73" s="1"/>
      <c r="N73" s="2"/>
      <c r="O73" s="1"/>
      <c r="P73" s="1"/>
      <c r="Q73" s="2"/>
      <c r="R73" s="1"/>
      <c r="S73" s="1"/>
      <c r="T73" s="2"/>
      <c r="U73" s="1"/>
      <c r="V73" s="32">
        <f t="shared" si="7"/>
        <v>0</v>
      </c>
    </row>
    <row r="74" spans="1:22" ht="18.75" customHeight="1">
      <c r="A74" s="43">
        <v>70</v>
      </c>
      <c r="B74" s="43">
        <f t="shared" si="5"/>
      </c>
      <c r="C74" s="1"/>
      <c r="D74" s="1"/>
      <c r="E74" s="1"/>
      <c r="F74" s="43">
        <f t="shared" si="6"/>
      </c>
      <c r="G74" s="43">
        <f>IF(D74="","",'基本情報'!$C$5)</f>
      </c>
      <c r="H74" s="93"/>
      <c r="I74" s="1"/>
      <c r="J74" s="1"/>
      <c r="K74" s="2"/>
      <c r="L74" s="1"/>
      <c r="M74" s="1"/>
      <c r="N74" s="2"/>
      <c r="O74" s="1"/>
      <c r="P74" s="1"/>
      <c r="Q74" s="2"/>
      <c r="R74" s="1"/>
      <c r="S74" s="1"/>
      <c r="T74" s="2"/>
      <c r="U74" s="1"/>
      <c r="V74" s="32">
        <f t="shared" si="7"/>
        <v>0</v>
      </c>
    </row>
    <row r="75" spans="1:22" ht="18.75" customHeight="1">
      <c r="A75" s="43">
        <v>71</v>
      </c>
      <c r="B75" s="43">
        <f t="shared" si="5"/>
      </c>
      <c r="C75" s="1"/>
      <c r="D75" s="1"/>
      <c r="E75" s="1"/>
      <c r="F75" s="43">
        <f t="shared" si="6"/>
      </c>
      <c r="G75" s="43">
        <f>IF(D75="","",'基本情報'!$C$5)</f>
      </c>
      <c r="H75" s="93"/>
      <c r="I75" s="1"/>
      <c r="J75" s="1"/>
      <c r="K75" s="2"/>
      <c r="L75" s="1"/>
      <c r="M75" s="1"/>
      <c r="N75" s="2"/>
      <c r="O75" s="1"/>
      <c r="P75" s="1"/>
      <c r="Q75" s="2"/>
      <c r="R75" s="1"/>
      <c r="S75" s="1"/>
      <c r="T75" s="2"/>
      <c r="U75" s="1"/>
      <c r="V75" s="32">
        <f t="shared" si="7"/>
        <v>0</v>
      </c>
    </row>
    <row r="76" spans="1:22" ht="18.75" customHeight="1">
      <c r="A76" s="43">
        <v>72</v>
      </c>
      <c r="B76" s="43">
        <f t="shared" si="5"/>
      </c>
      <c r="C76" s="1"/>
      <c r="D76" s="1"/>
      <c r="E76" s="1"/>
      <c r="F76" s="43">
        <f t="shared" si="6"/>
      </c>
      <c r="G76" s="43">
        <f>IF(D76="","",'基本情報'!$C$5)</f>
      </c>
      <c r="H76" s="93"/>
      <c r="I76" s="1"/>
      <c r="J76" s="1"/>
      <c r="K76" s="2"/>
      <c r="L76" s="1"/>
      <c r="M76" s="1"/>
      <c r="N76" s="2"/>
      <c r="O76" s="1"/>
      <c r="P76" s="1"/>
      <c r="Q76" s="2"/>
      <c r="R76" s="1"/>
      <c r="S76" s="1"/>
      <c r="T76" s="2"/>
      <c r="U76" s="1"/>
      <c r="V76" s="32">
        <f t="shared" si="7"/>
        <v>0</v>
      </c>
    </row>
    <row r="77" spans="1:22" ht="18.75" customHeight="1">
      <c r="A77" s="43">
        <v>73</v>
      </c>
      <c r="B77" s="43">
        <f t="shared" si="5"/>
      </c>
      <c r="C77" s="1"/>
      <c r="D77" s="1"/>
      <c r="E77" s="1"/>
      <c r="F77" s="43">
        <f t="shared" si="6"/>
      </c>
      <c r="G77" s="43">
        <f>IF(D77="","",'基本情報'!$C$5)</f>
      </c>
      <c r="H77" s="93"/>
      <c r="I77" s="1"/>
      <c r="J77" s="1"/>
      <c r="K77" s="2"/>
      <c r="L77" s="1"/>
      <c r="M77" s="1"/>
      <c r="N77" s="2"/>
      <c r="O77" s="1"/>
      <c r="P77" s="1"/>
      <c r="Q77" s="2"/>
      <c r="R77" s="1"/>
      <c r="S77" s="1"/>
      <c r="T77" s="2"/>
      <c r="U77" s="1"/>
      <c r="V77" s="32">
        <f t="shared" si="7"/>
        <v>0</v>
      </c>
    </row>
    <row r="78" spans="1:22" ht="18.75" customHeight="1">
      <c r="A78" s="43">
        <v>74</v>
      </c>
      <c r="B78" s="43">
        <f t="shared" si="5"/>
      </c>
      <c r="C78" s="1"/>
      <c r="D78" s="1"/>
      <c r="E78" s="1"/>
      <c r="F78" s="43">
        <f t="shared" si="6"/>
      </c>
      <c r="G78" s="43">
        <f>IF(D78="","",'基本情報'!$C$5)</f>
      </c>
      <c r="H78" s="93"/>
      <c r="I78" s="1"/>
      <c r="J78" s="1"/>
      <c r="K78" s="2"/>
      <c r="L78" s="1"/>
      <c r="M78" s="1"/>
      <c r="N78" s="2"/>
      <c r="O78" s="1"/>
      <c r="P78" s="1"/>
      <c r="Q78" s="2"/>
      <c r="R78" s="1"/>
      <c r="S78" s="1"/>
      <c r="T78" s="2"/>
      <c r="U78" s="1"/>
      <c r="V78" s="32">
        <f t="shared" si="7"/>
        <v>0</v>
      </c>
    </row>
    <row r="79" spans="1:22" ht="18.75" customHeight="1">
      <c r="A79" s="43">
        <v>75</v>
      </c>
      <c r="B79" s="43">
        <f t="shared" si="5"/>
      </c>
      <c r="C79" s="1"/>
      <c r="D79" s="1"/>
      <c r="E79" s="1"/>
      <c r="F79" s="43">
        <f t="shared" si="6"/>
      </c>
      <c r="G79" s="43">
        <f>IF(D79="","",'基本情報'!$C$5)</f>
      </c>
      <c r="H79" s="93"/>
      <c r="I79" s="1"/>
      <c r="J79" s="1"/>
      <c r="K79" s="2"/>
      <c r="L79" s="1"/>
      <c r="M79" s="1"/>
      <c r="N79" s="2"/>
      <c r="O79" s="1"/>
      <c r="P79" s="1"/>
      <c r="Q79" s="2"/>
      <c r="R79" s="1"/>
      <c r="S79" s="1"/>
      <c r="T79" s="2"/>
      <c r="U79" s="1"/>
      <c r="V79" s="32">
        <f t="shared" si="7"/>
        <v>0</v>
      </c>
    </row>
    <row r="80" spans="1:22" ht="18.75" customHeight="1">
      <c r="A80" s="43">
        <v>76</v>
      </c>
      <c r="B80" s="43">
        <f t="shared" si="5"/>
      </c>
      <c r="C80" s="1"/>
      <c r="D80" s="1"/>
      <c r="E80" s="1"/>
      <c r="F80" s="43">
        <f t="shared" si="6"/>
      </c>
      <c r="G80" s="43">
        <f>IF(D80="","",'基本情報'!$C$5)</f>
      </c>
      <c r="H80" s="93"/>
      <c r="I80" s="1"/>
      <c r="J80" s="1"/>
      <c r="K80" s="2"/>
      <c r="L80" s="1"/>
      <c r="M80" s="1"/>
      <c r="N80" s="2"/>
      <c r="O80" s="1"/>
      <c r="P80" s="1"/>
      <c r="Q80" s="2"/>
      <c r="R80" s="1"/>
      <c r="S80" s="1"/>
      <c r="T80" s="2"/>
      <c r="U80" s="1"/>
      <c r="V80" s="32">
        <f t="shared" si="7"/>
        <v>0</v>
      </c>
    </row>
    <row r="81" spans="1:22" ht="18.75" customHeight="1">
      <c r="A81" s="43">
        <v>77</v>
      </c>
      <c r="B81" s="43">
        <f t="shared" si="5"/>
      </c>
      <c r="C81" s="1"/>
      <c r="D81" s="1"/>
      <c r="E81" s="1"/>
      <c r="F81" s="43">
        <f t="shared" si="6"/>
      </c>
      <c r="G81" s="43">
        <f>IF(D81="","",'基本情報'!$C$5)</f>
      </c>
      <c r="H81" s="93"/>
      <c r="I81" s="1"/>
      <c r="J81" s="1"/>
      <c r="K81" s="2"/>
      <c r="L81" s="1"/>
      <c r="M81" s="1"/>
      <c r="N81" s="2"/>
      <c r="O81" s="1"/>
      <c r="P81" s="1"/>
      <c r="Q81" s="2"/>
      <c r="R81" s="1"/>
      <c r="S81" s="1"/>
      <c r="T81" s="2"/>
      <c r="U81" s="1"/>
      <c r="V81" s="32">
        <f t="shared" si="7"/>
        <v>0</v>
      </c>
    </row>
    <row r="82" spans="1:22" ht="18.75" customHeight="1">
      <c r="A82" s="43">
        <v>78</v>
      </c>
      <c r="B82" s="43">
        <f t="shared" si="5"/>
      </c>
      <c r="C82" s="1"/>
      <c r="D82" s="1"/>
      <c r="E82" s="1"/>
      <c r="F82" s="43">
        <f t="shared" si="6"/>
      </c>
      <c r="G82" s="43">
        <f>IF(D82="","",'基本情報'!$C$5)</f>
      </c>
      <c r="H82" s="93"/>
      <c r="I82" s="1"/>
      <c r="J82" s="1"/>
      <c r="K82" s="2"/>
      <c r="L82" s="1"/>
      <c r="M82" s="1"/>
      <c r="N82" s="2"/>
      <c r="O82" s="1"/>
      <c r="P82" s="1"/>
      <c r="Q82" s="2"/>
      <c r="R82" s="1"/>
      <c r="S82" s="1"/>
      <c r="T82" s="2"/>
      <c r="U82" s="1"/>
      <c r="V82" s="32">
        <f t="shared" si="7"/>
        <v>0</v>
      </c>
    </row>
    <row r="83" spans="1:22" ht="18.75" customHeight="1">
      <c r="A83" s="43">
        <v>79</v>
      </c>
      <c r="B83" s="43">
        <f t="shared" si="5"/>
      </c>
      <c r="C83" s="1"/>
      <c r="D83" s="1"/>
      <c r="E83" s="1"/>
      <c r="F83" s="43">
        <f t="shared" si="6"/>
      </c>
      <c r="G83" s="43">
        <f>IF(D83="","",'基本情報'!$C$5)</f>
      </c>
      <c r="H83" s="93"/>
      <c r="I83" s="1"/>
      <c r="J83" s="1"/>
      <c r="K83" s="2"/>
      <c r="L83" s="1"/>
      <c r="M83" s="1"/>
      <c r="N83" s="2"/>
      <c r="O83" s="1"/>
      <c r="P83" s="1"/>
      <c r="Q83" s="2"/>
      <c r="R83" s="1"/>
      <c r="S83" s="1"/>
      <c r="T83" s="2"/>
      <c r="U83" s="1"/>
      <c r="V83" s="32">
        <f t="shared" si="7"/>
        <v>0</v>
      </c>
    </row>
    <row r="84" spans="1:22" ht="18.75" customHeight="1">
      <c r="A84" s="43">
        <v>80</v>
      </c>
      <c r="B84" s="43">
        <f t="shared" si="5"/>
      </c>
      <c r="C84" s="1"/>
      <c r="D84" s="1"/>
      <c r="E84" s="1"/>
      <c r="F84" s="43">
        <f t="shared" si="6"/>
      </c>
      <c r="G84" s="43">
        <f>IF(D84="","",'基本情報'!$C$5)</f>
      </c>
      <c r="H84" s="93"/>
      <c r="I84" s="1"/>
      <c r="J84" s="1"/>
      <c r="K84" s="2"/>
      <c r="L84" s="1"/>
      <c r="M84" s="1"/>
      <c r="N84" s="2"/>
      <c r="O84" s="1"/>
      <c r="P84" s="1"/>
      <c r="Q84" s="2"/>
      <c r="R84" s="1"/>
      <c r="S84" s="1"/>
      <c r="T84" s="2"/>
      <c r="U84" s="1"/>
      <c r="V84" s="32">
        <f t="shared" si="7"/>
        <v>0</v>
      </c>
    </row>
    <row r="85" spans="1:22" ht="18.75" customHeight="1">
      <c r="A85" s="43">
        <v>81</v>
      </c>
      <c r="B85" s="43">
        <f t="shared" si="5"/>
      </c>
      <c r="C85" s="1"/>
      <c r="D85" s="1"/>
      <c r="E85" s="1"/>
      <c r="F85" s="43">
        <f t="shared" si="6"/>
      </c>
      <c r="G85" s="43">
        <f>IF(D85="","",'基本情報'!$C$5)</f>
      </c>
      <c r="H85" s="93"/>
      <c r="I85" s="1"/>
      <c r="J85" s="1"/>
      <c r="K85" s="2"/>
      <c r="L85" s="1"/>
      <c r="M85" s="1"/>
      <c r="N85" s="2"/>
      <c r="O85" s="1"/>
      <c r="P85" s="1"/>
      <c r="Q85" s="2"/>
      <c r="R85" s="1"/>
      <c r="S85" s="1"/>
      <c r="T85" s="2"/>
      <c r="U85" s="1"/>
      <c r="V85" s="32">
        <f t="shared" si="7"/>
        <v>0</v>
      </c>
    </row>
    <row r="86" spans="1:22" ht="18.75" customHeight="1">
      <c r="A86" s="43">
        <v>82</v>
      </c>
      <c r="B86" s="43">
        <f t="shared" si="5"/>
      </c>
      <c r="C86" s="1"/>
      <c r="D86" s="1"/>
      <c r="E86" s="1"/>
      <c r="F86" s="43">
        <f t="shared" si="6"/>
      </c>
      <c r="G86" s="43">
        <f>IF(D86="","",'基本情報'!$C$5)</f>
      </c>
      <c r="H86" s="93"/>
      <c r="I86" s="1"/>
      <c r="J86" s="1"/>
      <c r="K86" s="2"/>
      <c r="L86" s="1"/>
      <c r="M86" s="1"/>
      <c r="N86" s="2"/>
      <c r="O86" s="1"/>
      <c r="P86" s="1"/>
      <c r="Q86" s="2"/>
      <c r="R86" s="1"/>
      <c r="S86" s="1"/>
      <c r="T86" s="2"/>
      <c r="U86" s="1"/>
      <c r="V86" s="32">
        <f t="shared" si="7"/>
        <v>0</v>
      </c>
    </row>
    <row r="87" spans="1:22" ht="18.75" customHeight="1">
      <c r="A87" s="43">
        <v>83</v>
      </c>
      <c r="B87" s="43">
        <f t="shared" si="5"/>
      </c>
      <c r="C87" s="1"/>
      <c r="D87" s="1"/>
      <c r="E87" s="1"/>
      <c r="F87" s="43">
        <f t="shared" si="6"/>
      </c>
      <c r="G87" s="43">
        <f>IF(D87="","",'基本情報'!$C$5)</f>
      </c>
      <c r="H87" s="93"/>
      <c r="I87" s="1"/>
      <c r="J87" s="1"/>
      <c r="K87" s="2"/>
      <c r="L87" s="1"/>
      <c r="M87" s="1"/>
      <c r="N87" s="2"/>
      <c r="O87" s="1"/>
      <c r="P87" s="1"/>
      <c r="Q87" s="2"/>
      <c r="R87" s="1"/>
      <c r="S87" s="1"/>
      <c r="T87" s="2"/>
      <c r="U87" s="1"/>
      <c r="V87" s="32">
        <f t="shared" si="7"/>
        <v>0</v>
      </c>
    </row>
    <row r="88" spans="1:22" ht="18.75" customHeight="1">
      <c r="A88" s="43">
        <v>84</v>
      </c>
      <c r="B88" s="43">
        <f t="shared" si="5"/>
      </c>
      <c r="C88" s="1"/>
      <c r="D88" s="1"/>
      <c r="E88" s="1"/>
      <c r="F88" s="43">
        <f t="shared" si="6"/>
      </c>
      <c r="G88" s="43">
        <f>IF(D88="","",'基本情報'!$C$5)</f>
      </c>
      <c r="H88" s="93"/>
      <c r="I88" s="1"/>
      <c r="J88" s="1"/>
      <c r="K88" s="2"/>
      <c r="L88" s="1"/>
      <c r="M88" s="1"/>
      <c r="N88" s="2"/>
      <c r="O88" s="1"/>
      <c r="P88" s="1"/>
      <c r="Q88" s="2"/>
      <c r="R88" s="1"/>
      <c r="S88" s="1"/>
      <c r="T88" s="2"/>
      <c r="U88" s="1"/>
      <c r="V88" s="32">
        <f t="shared" si="7"/>
        <v>0</v>
      </c>
    </row>
    <row r="89" spans="1:22" ht="18.75" customHeight="1">
      <c r="A89" s="43">
        <v>85</v>
      </c>
      <c r="B89" s="43">
        <f t="shared" si="5"/>
      </c>
      <c r="C89" s="1"/>
      <c r="D89" s="1"/>
      <c r="E89" s="1"/>
      <c r="F89" s="43">
        <f t="shared" si="6"/>
      </c>
      <c r="G89" s="43">
        <f>IF(D89="","",'基本情報'!$C$5)</f>
      </c>
      <c r="H89" s="93"/>
      <c r="I89" s="1"/>
      <c r="J89" s="1"/>
      <c r="K89" s="2"/>
      <c r="L89" s="1"/>
      <c r="M89" s="1"/>
      <c r="N89" s="2"/>
      <c r="O89" s="1"/>
      <c r="P89" s="1"/>
      <c r="Q89" s="2"/>
      <c r="R89" s="1"/>
      <c r="S89" s="1"/>
      <c r="T89" s="2"/>
      <c r="U89" s="1"/>
      <c r="V89" s="32">
        <f t="shared" si="7"/>
        <v>0</v>
      </c>
    </row>
    <row r="90" spans="1:22" ht="18.75" customHeight="1">
      <c r="A90" s="43">
        <v>86</v>
      </c>
      <c r="B90" s="43">
        <f t="shared" si="5"/>
      </c>
      <c r="C90" s="1"/>
      <c r="D90" s="1"/>
      <c r="E90" s="1"/>
      <c r="F90" s="43">
        <f t="shared" si="6"/>
      </c>
      <c r="G90" s="43">
        <f>IF(D90="","",'基本情報'!$C$5)</f>
      </c>
      <c r="H90" s="93"/>
      <c r="I90" s="1"/>
      <c r="J90" s="1"/>
      <c r="K90" s="2"/>
      <c r="L90" s="1"/>
      <c r="M90" s="1"/>
      <c r="N90" s="2"/>
      <c r="O90" s="1"/>
      <c r="P90" s="1"/>
      <c r="Q90" s="2"/>
      <c r="R90" s="1"/>
      <c r="S90" s="1"/>
      <c r="T90" s="2"/>
      <c r="U90" s="1"/>
      <c r="V90" s="32">
        <f t="shared" si="7"/>
        <v>0</v>
      </c>
    </row>
    <row r="91" spans="1:22" ht="18.75" customHeight="1">
      <c r="A91" s="43">
        <v>87</v>
      </c>
      <c r="B91" s="43">
        <f t="shared" si="5"/>
      </c>
      <c r="C91" s="1"/>
      <c r="D91" s="1"/>
      <c r="E91" s="1"/>
      <c r="F91" s="43">
        <f t="shared" si="6"/>
      </c>
      <c r="G91" s="43">
        <f>IF(D91="","",'基本情報'!$C$5)</f>
      </c>
      <c r="H91" s="93"/>
      <c r="I91" s="1"/>
      <c r="J91" s="1"/>
      <c r="K91" s="2"/>
      <c r="L91" s="1"/>
      <c r="M91" s="1"/>
      <c r="N91" s="2"/>
      <c r="O91" s="1"/>
      <c r="P91" s="1"/>
      <c r="Q91" s="2"/>
      <c r="R91" s="1"/>
      <c r="S91" s="1"/>
      <c r="T91" s="2"/>
      <c r="U91" s="1"/>
      <c r="V91" s="32">
        <f t="shared" si="7"/>
        <v>0</v>
      </c>
    </row>
    <row r="92" spans="1:22" ht="18.75" customHeight="1">
      <c r="A92" s="43">
        <v>88</v>
      </c>
      <c r="B92" s="43">
        <f t="shared" si="5"/>
      </c>
      <c r="C92" s="1"/>
      <c r="D92" s="1"/>
      <c r="E92" s="1"/>
      <c r="F92" s="43">
        <f t="shared" si="6"/>
      </c>
      <c r="G92" s="43">
        <f>IF(D92="","",'基本情報'!$C$5)</f>
      </c>
      <c r="H92" s="93"/>
      <c r="I92" s="1"/>
      <c r="J92" s="1"/>
      <c r="K92" s="2"/>
      <c r="L92" s="1"/>
      <c r="M92" s="1"/>
      <c r="N92" s="2"/>
      <c r="O92" s="1"/>
      <c r="P92" s="1"/>
      <c r="Q92" s="2"/>
      <c r="R92" s="1"/>
      <c r="S92" s="1"/>
      <c r="T92" s="2"/>
      <c r="U92" s="1"/>
      <c r="V92" s="32">
        <f t="shared" si="7"/>
        <v>0</v>
      </c>
    </row>
    <row r="93" spans="1:22" ht="18.75" customHeight="1">
      <c r="A93" s="43">
        <v>89</v>
      </c>
      <c r="B93" s="43">
        <f t="shared" si="5"/>
      </c>
      <c r="C93" s="1"/>
      <c r="D93" s="1"/>
      <c r="E93" s="1"/>
      <c r="F93" s="43">
        <f t="shared" si="6"/>
      </c>
      <c r="G93" s="43">
        <f>IF(D93="","",'基本情報'!$C$5)</f>
      </c>
      <c r="H93" s="93"/>
      <c r="I93" s="1"/>
      <c r="J93" s="1"/>
      <c r="K93" s="2"/>
      <c r="L93" s="1"/>
      <c r="M93" s="1"/>
      <c r="N93" s="2"/>
      <c r="O93" s="1"/>
      <c r="P93" s="1"/>
      <c r="Q93" s="2"/>
      <c r="R93" s="1"/>
      <c r="S93" s="1"/>
      <c r="T93" s="2"/>
      <c r="U93" s="1"/>
      <c r="V93" s="32">
        <f t="shared" si="7"/>
        <v>0</v>
      </c>
    </row>
    <row r="94" spans="1:22" ht="18.75" customHeight="1">
      <c r="A94" s="43">
        <v>90</v>
      </c>
      <c r="B94" s="43">
        <f t="shared" si="5"/>
      </c>
      <c r="C94" s="1"/>
      <c r="D94" s="1"/>
      <c r="E94" s="1"/>
      <c r="F94" s="43">
        <f t="shared" si="6"/>
      </c>
      <c r="G94" s="43">
        <f>IF(D94="","",'基本情報'!$C$5)</f>
      </c>
      <c r="H94" s="93"/>
      <c r="I94" s="1"/>
      <c r="J94" s="1"/>
      <c r="K94" s="2"/>
      <c r="L94" s="1"/>
      <c r="M94" s="1"/>
      <c r="N94" s="2"/>
      <c r="O94" s="1"/>
      <c r="P94" s="1"/>
      <c r="Q94" s="2"/>
      <c r="R94" s="1"/>
      <c r="S94" s="1"/>
      <c r="T94" s="2"/>
      <c r="U94" s="1"/>
      <c r="V94" s="32">
        <f t="shared" si="7"/>
        <v>0</v>
      </c>
    </row>
    <row r="95" spans="1:22" ht="18.75" customHeight="1">
      <c r="A95" s="43">
        <v>91</v>
      </c>
      <c r="B95" s="43">
        <f t="shared" si="5"/>
      </c>
      <c r="C95" s="1"/>
      <c r="D95" s="1"/>
      <c r="E95" s="1"/>
      <c r="F95" s="43">
        <f t="shared" si="6"/>
      </c>
      <c r="G95" s="43">
        <f>IF(D95="","",'基本情報'!$C$5)</f>
      </c>
      <c r="H95" s="93"/>
      <c r="I95" s="1"/>
      <c r="J95" s="1"/>
      <c r="K95" s="2"/>
      <c r="L95" s="1"/>
      <c r="M95" s="1"/>
      <c r="N95" s="2"/>
      <c r="O95" s="1"/>
      <c r="P95" s="1"/>
      <c r="Q95" s="2"/>
      <c r="R95" s="1"/>
      <c r="S95" s="1"/>
      <c r="T95" s="2"/>
      <c r="U95" s="1"/>
      <c r="V95" s="32">
        <f t="shared" si="7"/>
        <v>0</v>
      </c>
    </row>
    <row r="96" spans="1:22" ht="18.75" customHeight="1">
      <c r="A96" s="43">
        <v>92</v>
      </c>
      <c r="B96" s="43">
        <f t="shared" si="5"/>
      </c>
      <c r="C96" s="1"/>
      <c r="D96" s="1"/>
      <c r="E96" s="1"/>
      <c r="F96" s="43">
        <f t="shared" si="6"/>
      </c>
      <c r="G96" s="43">
        <f>IF(D96="","",'基本情報'!$C$5)</f>
      </c>
      <c r="H96" s="93"/>
      <c r="I96" s="1"/>
      <c r="J96" s="1"/>
      <c r="K96" s="2"/>
      <c r="L96" s="1"/>
      <c r="M96" s="1"/>
      <c r="N96" s="2"/>
      <c r="O96" s="1"/>
      <c r="P96" s="1"/>
      <c r="Q96" s="2"/>
      <c r="R96" s="1"/>
      <c r="S96" s="1"/>
      <c r="T96" s="2"/>
      <c r="U96" s="1"/>
      <c r="V96" s="32">
        <f t="shared" si="7"/>
        <v>0</v>
      </c>
    </row>
    <row r="97" spans="1:22" ht="18.75" customHeight="1">
      <c r="A97" s="43">
        <v>93</v>
      </c>
      <c r="B97" s="43">
        <f t="shared" si="5"/>
      </c>
      <c r="C97" s="1"/>
      <c r="D97" s="1"/>
      <c r="E97" s="1"/>
      <c r="F97" s="43">
        <f t="shared" si="6"/>
      </c>
      <c r="G97" s="43">
        <f>IF(D97="","",'基本情報'!$C$5)</f>
      </c>
      <c r="H97" s="93"/>
      <c r="I97" s="1"/>
      <c r="J97" s="1"/>
      <c r="K97" s="2"/>
      <c r="L97" s="1"/>
      <c r="M97" s="1"/>
      <c r="N97" s="2"/>
      <c r="O97" s="1"/>
      <c r="P97" s="1"/>
      <c r="Q97" s="2"/>
      <c r="R97" s="1"/>
      <c r="S97" s="1"/>
      <c r="T97" s="2"/>
      <c r="U97" s="1"/>
      <c r="V97" s="32">
        <f t="shared" si="7"/>
        <v>0</v>
      </c>
    </row>
    <row r="98" spans="1:22" ht="18.75" customHeight="1">
      <c r="A98" s="43">
        <v>94</v>
      </c>
      <c r="B98" s="43">
        <f t="shared" si="5"/>
      </c>
      <c r="C98" s="1"/>
      <c r="D98" s="1"/>
      <c r="E98" s="1"/>
      <c r="F98" s="43">
        <f t="shared" si="6"/>
      </c>
      <c r="G98" s="43">
        <f>IF(D98="","",'基本情報'!$C$5)</f>
      </c>
      <c r="H98" s="93"/>
      <c r="I98" s="1"/>
      <c r="J98" s="1"/>
      <c r="K98" s="2"/>
      <c r="L98" s="1"/>
      <c r="M98" s="1"/>
      <c r="N98" s="2"/>
      <c r="O98" s="1"/>
      <c r="P98" s="1"/>
      <c r="Q98" s="2"/>
      <c r="R98" s="1"/>
      <c r="S98" s="1"/>
      <c r="T98" s="2"/>
      <c r="U98" s="1"/>
      <c r="V98" s="32">
        <f t="shared" si="7"/>
        <v>0</v>
      </c>
    </row>
    <row r="99" spans="1:22" ht="18.75" customHeight="1">
      <c r="A99" s="43">
        <v>95</v>
      </c>
      <c r="B99" s="43">
        <f t="shared" si="5"/>
      </c>
      <c r="C99" s="1"/>
      <c r="D99" s="1"/>
      <c r="E99" s="1"/>
      <c r="F99" s="43">
        <f t="shared" si="6"/>
      </c>
      <c r="G99" s="43">
        <f>IF(D99="","",'基本情報'!$C$5)</f>
      </c>
      <c r="H99" s="93"/>
      <c r="I99" s="1"/>
      <c r="J99" s="1"/>
      <c r="K99" s="2"/>
      <c r="L99" s="1"/>
      <c r="M99" s="1"/>
      <c r="N99" s="2"/>
      <c r="O99" s="1"/>
      <c r="P99" s="1"/>
      <c r="Q99" s="2"/>
      <c r="R99" s="1"/>
      <c r="S99" s="1"/>
      <c r="T99" s="2"/>
      <c r="U99" s="1"/>
      <c r="V99" s="32">
        <f t="shared" si="7"/>
        <v>0</v>
      </c>
    </row>
    <row r="100" spans="1:22" ht="18.75" customHeight="1">
      <c r="A100" s="43">
        <v>96</v>
      </c>
      <c r="B100" s="43">
        <f t="shared" si="5"/>
      </c>
      <c r="C100" s="1"/>
      <c r="D100" s="1"/>
      <c r="E100" s="1"/>
      <c r="F100" s="43">
        <f t="shared" si="6"/>
      </c>
      <c r="G100" s="43">
        <f>IF(D100="","",'基本情報'!$C$5)</f>
      </c>
      <c r="H100" s="93"/>
      <c r="I100" s="1"/>
      <c r="J100" s="1"/>
      <c r="K100" s="2"/>
      <c r="L100" s="1"/>
      <c r="M100" s="1"/>
      <c r="N100" s="2"/>
      <c r="O100" s="1"/>
      <c r="P100" s="1"/>
      <c r="Q100" s="2"/>
      <c r="R100" s="1"/>
      <c r="S100" s="1"/>
      <c r="T100" s="2"/>
      <c r="U100" s="1"/>
      <c r="V100" s="32">
        <f t="shared" si="7"/>
        <v>0</v>
      </c>
    </row>
    <row r="101" spans="1:22" ht="18.75" customHeight="1">
      <c r="A101" s="43">
        <v>97</v>
      </c>
      <c r="B101" s="43">
        <f t="shared" si="5"/>
      </c>
      <c r="C101" s="1"/>
      <c r="D101" s="1"/>
      <c r="E101" s="1"/>
      <c r="F101" s="43">
        <f t="shared" si="6"/>
      </c>
      <c r="G101" s="43">
        <f>IF(D101="","",'基本情報'!$C$5)</f>
      </c>
      <c r="H101" s="93"/>
      <c r="I101" s="1"/>
      <c r="J101" s="1"/>
      <c r="K101" s="2"/>
      <c r="L101" s="1"/>
      <c r="M101" s="1"/>
      <c r="N101" s="2"/>
      <c r="O101" s="1"/>
      <c r="P101" s="1"/>
      <c r="Q101" s="2"/>
      <c r="R101" s="1"/>
      <c r="S101" s="1"/>
      <c r="T101" s="2"/>
      <c r="U101" s="1"/>
      <c r="V101" s="32">
        <f t="shared" si="7"/>
        <v>0</v>
      </c>
    </row>
    <row r="102" spans="1:22" ht="18.75" customHeight="1">
      <c r="A102" s="43">
        <v>98</v>
      </c>
      <c r="B102" s="43">
        <f aca="true" t="shared" si="8" ref="B102:B133">IF(OR(D102="",B101=""),"",IF(C102=C101,B101,B101+1))</f>
      </c>
      <c r="C102" s="1"/>
      <c r="D102" s="1"/>
      <c r="E102" s="1"/>
      <c r="F102" s="43">
        <f t="shared" si="6"/>
      </c>
      <c r="G102" s="43">
        <f>IF(D102="","",'基本情報'!$C$5)</f>
      </c>
      <c r="H102" s="93"/>
      <c r="I102" s="1"/>
      <c r="J102" s="1"/>
      <c r="K102" s="2"/>
      <c r="L102" s="1"/>
      <c r="M102" s="1"/>
      <c r="N102" s="2"/>
      <c r="O102" s="1"/>
      <c r="P102" s="1"/>
      <c r="Q102" s="2"/>
      <c r="R102" s="1"/>
      <c r="S102" s="1"/>
      <c r="T102" s="2"/>
      <c r="U102" s="1"/>
      <c r="V102" s="32">
        <f t="shared" si="7"/>
        <v>0</v>
      </c>
    </row>
    <row r="103" spans="1:22" ht="18.75" customHeight="1">
      <c r="A103" s="43">
        <v>99</v>
      </c>
      <c r="B103" s="43">
        <f t="shared" si="8"/>
      </c>
      <c r="C103" s="1"/>
      <c r="D103" s="1"/>
      <c r="E103" s="1"/>
      <c r="F103" s="43">
        <f t="shared" si="6"/>
      </c>
      <c r="G103" s="43">
        <f>IF(D103="","",'基本情報'!$C$5)</f>
      </c>
      <c r="H103" s="93"/>
      <c r="I103" s="1"/>
      <c r="J103" s="1"/>
      <c r="K103" s="2"/>
      <c r="L103" s="1"/>
      <c r="M103" s="1"/>
      <c r="N103" s="2"/>
      <c r="O103" s="1"/>
      <c r="P103" s="1"/>
      <c r="Q103" s="2"/>
      <c r="R103" s="1"/>
      <c r="S103" s="1"/>
      <c r="T103" s="2"/>
      <c r="U103" s="1"/>
      <c r="V103" s="32">
        <f t="shared" si="7"/>
        <v>0</v>
      </c>
    </row>
    <row r="104" spans="1:22" ht="18.75" customHeight="1">
      <c r="A104" s="43">
        <v>100</v>
      </c>
      <c r="B104" s="43">
        <f t="shared" si="8"/>
      </c>
      <c r="C104" s="1"/>
      <c r="D104" s="1"/>
      <c r="E104" s="1"/>
      <c r="F104" s="43">
        <f t="shared" si="6"/>
      </c>
      <c r="G104" s="43">
        <f>IF(D104="","",'基本情報'!$C$5)</f>
      </c>
      <c r="H104" s="93"/>
      <c r="I104" s="1"/>
      <c r="J104" s="1"/>
      <c r="K104" s="2"/>
      <c r="L104" s="1"/>
      <c r="M104" s="1"/>
      <c r="N104" s="2"/>
      <c r="O104" s="1"/>
      <c r="P104" s="1"/>
      <c r="Q104" s="2"/>
      <c r="R104" s="1"/>
      <c r="S104" s="1"/>
      <c r="T104" s="2"/>
      <c r="U104" s="1"/>
      <c r="V104" s="32">
        <f t="shared" si="7"/>
        <v>0</v>
      </c>
    </row>
    <row r="105" spans="1:22" ht="18.75" customHeight="1">
      <c r="A105" s="43">
        <v>101</v>
      </c>
      <c r="B105" s="43">
        <f t="shared" si="8"/>
      </c>
      <c r="C105" s="1"/>
      <c r="D105" s="1"/>
      <c r="E105" s="1"/>
      <c r="F105" s="43">
        <f t="shared" si="6"/>
      </c>
      <c r="G105" s="43">
        <f>IF(D105="","",'基本情報'!$C$5)</f>
      </c>
      <c r="H105" s="93"/>
      <c r="I105" s="1"/>
      <c r="J105" s="1"/>
      <c r="K105" s="2"/>
      <c r="L105" s="1"/>
      <c r="M105" s="1"/>
      <c r="N105" s="2"/>
      <c r="O105" s="1"/>
      <c r="P105" s="1"/>
      <c r="Q105" s="2"/>
      <c r="R105" s="1"/>
      <c r="S105" s="1"/>
      <c r="T105" s="2"/>
      <c r="U105" s="1"/>
      <c r="V105" s="32">
        <f t="shared" si="7"/>
        <v>0</v>
      </c>
    </row>
    <row r="106" spans="1:22" ht="18.75" customHeight="1">
      <c r="A106" s="43">
        <v>102</v>
      </c>
      <c r="B106" s="43">
        <f t="shared" si="8"/>
      </c>
      <c r="C106" s="1"/>
      <c r="D106" s="1"/>
      <c r="E106" s="1"/>
      <c r="F106" s="43">
        <f t="shared" si="6"/>
      </c>
      <c r="G106" s="43">
        <f>IF(D106="","",'基本情報'!$C$5)</f>
      </c>
      <c r="H106" s="93"/>
      <c r="I106" s="1"/>
      <c r="J106" s="1"/>
      <c r="K106" s="2"/>
      <c r="L106" s="1"/>
      <c r="M106" s="1"/>
      <c r="N106" s="2"/>
      <c r="O106" s="1"/>
      <c r="P106" s="1"/>
      <c r="Q106" s="2"/>
      <c r="R106" s="1"/>
      <c r="S106" s="1"/>
      <c r="T106" s="2"/>
      <c r="U106" s="1"/>
      <c r="V106" s="32">
        <f t="shared" si="7"/>
        <v>0</v>
      </c>
    </row>
    <row r="107" spans="1:22" ht="18.75" customHeight="1">
      <c r="A107" s="43">
        <v>103</v>
      </c>
      <c r="B107" s="43">
        <f t="shared" si="8"/>
      </c>
      <c r="C107" s="1"/>
      <c r="D107" s="1"/>
      <c r="E107" s="1"/>
      <c r="F107" s="43">
        <f t="shared" si="6"/>
      </c>
      <c r="G107" s="43">
        <f>IF(D107="","",'基本情報'!$C$5)</f>
      </c>
      <c r="H107" s="93"/>
      <c r="I107" s="1"/>
      <c r="J107" s="1"/>
      <c r="K107" s="2"/>
      <c r="L107" s="1"/>
      <c r="M107" s="1"/>
      <c r="N107" s="2"/>
      <c r="O107" s="1"/>
      <c r="P107" s="1"/>
      <c r="Q107" s="2"/>
      <c r="R107" s="1"/>
      <c r="S107" s="1"/>
      <c r="T107" s="2"/>
      <c r="U107" s="1"/>
      <c r="V107" s="32">
        <f t="shared" si="7"/>
        <v>0</v>
      </c>
    </row>
    <row r="108" spans="1:22" ht="18.75" customHeight="1">
      <c r="A108" s="43">
        <v>104</v>
      </c>
      <c r="B108" s="43">
        <f t="shared" si="8"/>
      </c>
      <c r="C108" s="1"/>
      <c r="D108" s="1"/>
      <c r="E108" s="1"/>
      <c r="F108" s="43">
        <f t="shared" si="6"/>
      </c>
      <c r="G108" s="43">
        <f>IF(D108="","",'基本情報'!$C$5)</f>
      </c>
      <c r="H108" s="93"/>
      <c r="I108" s="1"/>
      <c r="J108" s="1"/>
      <c r="K108" s="2"/>
      <c r="L108" s="1"/>
      <c r="M108" s="1"/>
      <c r="N108" s="2"/>
      <c r="O108" s="1"/>
      <c r="P108" s="1"/>
      <c r="Q108" s="2"/>
      <c r="R108" s="1"/>
      <c r="S108" s="1"/>
      <c r="T108" s="2"/>
      <c r="U108" s="1"/>
      <c r="V108" s="32">
        <f t="shared" si="7"/>
        <v>0</v>
      </c>
    </row>
    <row r="109" spans="1:22" ht="18.75" customHeight="1">
      <c r="A109" s="43">
        <v>105</v>
      </c>
      <c r="B109" s="43">
        <f t="shared" si="8"/>
      </c>
      <c r="C109" s="1"/>
      <c r="D109" s="1"/>
      <c r="E109" s="1"/>
      <c r="F109" s="43">
        <f t="shared" si="6"/>
      </c>
      <c r="G109" s="43">
        <f>IF(D109="","",'基本情報'!$C$5)</f>
      </c>
      <c r="H109" s="93"/>
      <c r="I109" s="1"/>
      <c r="J109" s="1"/>
      <c r="K109" s="2"/>
      <c r="L109" s="1"/>
      <c r="M109" s="1"/>
      <c r="N109" s="2"/>
      <c r="O109" s="1"/>
      <c r="P109" s="1"/>
      <c r="Q109" s="2"/>
      <c r="R109" s="1"/>
      <c r="S109" s="1"/>
      <c r="T109" s="2"/>
      <c r="U109" s="1"/>
      <c r="V109" s="32">
        <f t="shared" si="7"/>
        <v>0</v>
      </c>
    </row>
    <row r="110" spans="1:22" ht="18.75" customHeight="1">
      <c r="A110" s="43">
        <v>106</v>
      </c>
      <c r="B110" s="43">
        <f t="shared" si="8"/>
      </c>
      <c r="C110" s="1"/>
      <c r="D110" s="1"/>
      <c r="E110" s="1"/>
      <c r="F110" s="43">
        <f t="shared" si="6"/>
      </c>
      <c r="G110" s="43">
        <f>IF(D110="","",'基本情報'!$C$5)</f>
      </c>
      <c r="H110" s="93"/>
      <c r="I110" s="1"/>
      <c r="J110" s="1"/>
      <c r="K110" s="2"/>
      <c r="L110" s="1"/>
      <c r="M110" s="1"/>
      <c r="N110" s="2"/>
      <c r="O110" s="1"/>
      <c r="P110" s="1"/>
      <c r="Q110" s="2"/>
      <c r="R110" s="1"/>
      <c r="S110" s="1"/>
      <c r="T110" s="2"/>
      <c r="U110" s="1"/>
      <c r="V110" s="32">
        <f t="shared" si="7"/>
        <v>0</v>
      </c>
    </row>
    <row r="111" spans="1:22" ht="18.75" customHeight="1">
      <c r="A111" s="43">
        <v>107</v>
      </c>
      <c r="B111" s="43">
        <f t="shared" si="8"/>
      </c>
      <c r="C111" s="1"/>
      <c r="D111" s="1"/>
      <c r="E111" s="1"/>
      <c r="F111" s="43">
        <f t="shared" si="6"/>
      </c>
      <c r="G111" s="43">
        <f>IF(D111="","",'基本情報'!$C$5)</f>
      </c>
      <c r="H111" s="93"/>
      <c r="I111" s="1"/>
      <c r="J111" s="1"/>
      <c r="K111" s="2"/>
      <c r="L111" s="1"/>
      <c r="M111" s="1"/>
      <c r="N111" s="2"/>
      <c r="O111" s="1"/>
      <c r="P111" s="1"/>
      <c r="Q111" s="2"/>
      <c r="R111" s="1"/>
      <c r="S111" s="1"/>
      <c r="T111" s="2"/>
      <c r="U111" s="1"/>
      <c r="V111" s="32">
        <f t="shared" si="7"/>
        <v>0</v>
      </c>
    </row>
    <row r="112" spans="1:22" ht="18.75" customHeight="1">
      <c r="A112" s="43">
        <v>108</v>
      </c>
      <c r="B112" s="43">
        <f t="shared" si="8"/>
      </c>
      <c r="C112" s="1"/>
      <c r="D112" s="1"/>
      <c r="E112" s="1"/>
      <c r="F112" s="43">
        <f t="shared" si="6"/>
      </c>
      <c r="G112" s="43">
        <f>IF(D112="","",'基本情報'!$C$5)</f>
      </c>
      <c r="H112" s="93"/>
      <c r="I112" s="1"/>
      <c r="J112" s="1"/>
      <c r="K112" s="2"/>
      <c r="L112" s="1"/>
      <c r="M112" s="1"/>
      <c r="N112" s="2"/>
      <c r="O112" s="1"/>
      <c r="P112" s="1"/>
      <c r="Q112" s="2"/>
      <c r="R112" s="1"/>
      <c r="S112" s="1"/>
      <c r="T112" s="2"/>
      <c r="U112" s="1"/>
      <c r="V112" s="32">
        <f t="shared" si="7"/>
        <v>0</v>
      </c>
    </row>
    <row r="113" spans="1:22" ht="18.75" customHeight="1">
      <c r="A113" s="43">
        <v>109</v>
      </c>
      <c r="B113" s="43">
        <f t="shared" si="8"/>
      </c>
      <c r="C113" s="1"/>
      <c r="D113" s="1"/>
      <c r="E113" s="1"/>
      <c r="F113" s="43">
        <f t="shared" si="6"/>
      </c>
      <c r="G113" s="43">
        <f>IF(D113="","",'基本情報'!$C$5)</f>
      </c>
      <c r="H113" s="93"/>
      <c r="I113" s="1"/>
      <c r="J113" s="1"/>
      <c r="K113" s="2"/>
      <c r="L113" s="1"/>
      <c r="M113" s="1"/>
      <c r="N113" s="2"/>
      <c r="O113" s="1"/>
      <c r="P113" s="1"/>
      <c r="Q113" s="2"/>
      <c r="R113" s="1"/>
      <c r="S113" s="1"/>
      <c r="T113" s="2"/>
      <c r="U113" s="1"/>
      <c r="V113" s="32">
        <f t="shared" si="7"/>
        <v>0</v>
      </c>
    </row>
    <row r="114" spans="1:22" ht="18.75" customHeight="1">
      <c r="A114" s="43">
        <v>110</v>
      </c>
      <c r="B114" s="43">
        <f t="shared" si="8"/>
      </c>
      <c r="C114" s="1"/>
      <c r="D114" s="1"/>
      <c r="E114" s="1"/>
      <c r="F114" s="43">
        <f t="shared" si="6"/>
      </c>
      <c r="G114" s="43">
        <f>IF(D114="","",'基本情報'!$C$5)</f>
      </c>
      <c r="H114" s="93"/>
      <c r="I114" s="1"/>
      <c r="J114" s="1"/>
      <c r="K114" s="2"/>
      <c r="L114" s="1"/>
      <c r="M114" s="1"/>
      <c r="N114" s="2"/>
      <c r="O114" s="1"/>
      <c r="P114" s="1"/>
      <c r="Q114" s="2"/>
      <c r="R114" s="1"/>
      <c r="S114" s="1"/>
      <c r="T114" s="2"/>
      <c r="U114" s="1"/>
      <c r="V114" s="32">
        <f t="shared" si="7"/>
        <v>0</v>
      </c>
    </row>
    <row r="115" spans="1:22" ht="18.75" customHeight="1">
      <c r="A115" s="43">
        <v>111</v>
      </c>
      <c r="B115" s="43">
        <f t="shared" si="8"/>
      </c>
      <c r="C115" s="1"/>
      <c r="D115" s="1"/>
      <c r="E115" s="1"/>
      <c r="F115" s="43">
        <f t="shared" si="6"/>
      </c>
      <c r="G115" s="43">
        <f>IF(D115="","",'基本情報'!$C$5)</f>
      </c>
      <c r="H115" s="93"/>
      <c r="I115" s="1"/>
      <c r="J115" s="1"/>
      <c r="K115" s="2"/>
      <c r="L115" s="1"/>
      <c r="M115" s="1"/>
      <c r="N115" s="2"/>
      <c r="O115" s="1"/>
      <c r="P115" s="1"/>
      <c r="Q115" s="2"/>
      <c r="R115" s="1"/>
      <c r="S115" s="1"/>
      <c r="T115" s="2"/>
      <c r="U115" s="1"/>
      <c r="V115" s="32">
        <f t="shared" si="7"/>
        <v>0</v>
      </c>
    </row>
    <row r="116" spans="1:22" ht="18.75" customHeight="1">
      <c r="A116" s="43">
        <v>112</v>
      </c>
      <c r="B116" s="43">
        <f t="shared" si="8"/>
      </c>
      <c r="C116" s="1"/>
      <c r="D116" s="1"/>
      <c r="E116" s="1"/>
      <c r="F116" s="43">
        <f t="shared" si="6"/>
      </c>
      <c r="G116" s="43">
        <f>IF(D116="","",'基本情報'!$C$5)</f>
      </c>
      <c r="H116" s="93"/>
      <c r="I116" s="1"/>
      <c r="J116" s="1"/>
      <c r="K116" s="2"/>
      <c r="L116" s="1"/>
      <c r="M116" s="1"/>
      <c r="N116" s="2"/>
      <c r="O116" s="1"/>
      <c r="P116" s="1"/>
      <c r="Q116" s="2"/>
      <c r="R116" s="1"/>
      <c r="S116" s="1"/>
      <c r="T116" s="2"/>
      <c r="U116" s="1"/>
      <c r="V116" s="32">
        <f t="shared" si="7"/>
        <v>0</v>
      </c>
    </row>
    <row r="117" spans="1:22" ht="18.75" customHeight="1">
      <c r="A117" s="43">
        <v>113</v>
      </c>
      <c r="B117" s="43">
        <f t="shared" si="8"/>
      </c>
      <c r="C117" s="1"/>
      <c r="D117" s="1"/>
      <c r="E117" s="1"/>
      <c r="F117" s="43">
        <f t="shared" si="6"/>
      </c>
      <c r="G117" s="43">
        <f>IF(D117="","",'基本情報'!$C$5)</f>
      </c>
      <c r="H117" s="93"/>
      <c r="I117" s="1"/>
      <c r="J117" s="1"/>
      <c r="K117" s="2"/>
      <c r="L117" s="1"/>
      <c r="M117" s="1"/>
      <c r="N117" s="2"/>
      <c r="O117" s="1"/>
      <c r="P117" s="1"/>
      <c r="Q117" s="2"/>
      <c r="R117" s="1"/>
      <c r="S117" s="1"/>
      <c r="T117" s="2"/>
      <c r="U117" s="1"/>
      <c r="V117" s="32">
        <f t="shared" si="7"/>
        <v>0</v>
      </c>
    </row>
    <row r="118" spans="1:22" ht="18.75" customHeight="1">
      <c r="A118" s="43">
        <v>114</v>
      </c>
      <c r="B118" s="43">
        <f t="shared" si="8"/>
      </c>
      <c r="C118" s="1"/>
      <c r="D118" s="1"/>
      <c r="E118" s="1"/>
      <c r="F118" s="43">
        <f t="shared" si="6"/>
      </c>
      <c r="G118" s="43">
        <f>IF(D118="","",'基本情報'!$C$5)</f>
      </c>
      <c r="H118" s="93"/>
      <c r="I118" s="1"/>
      <c r="J118" s="1"/>
      <c r="K118" s="2"/>
      <c r="L118" s="1"/>
      <c r="M118" s="1"/>
      <c r="N118" s="2"/>
      <c r="O118" s="1"/>
      <c r="P118" s="1"/>
      <c r="Q118" s="2"/>
      <c r="R118" s="1"/>
      <c r="S118" s="1"/>
      <c r="T118" s="2"/>
      <c r="U118" s="1"/>
      <c r="V118" s="32">
        <f t="shared" si="7"/>
        <v>0</v>
      </c>
    </row>
    <row r="119" spans="1:22" ht="18.75" customHeight="1">
      <c r="A119" s="43">
        <v>115</v>
      </c>
      <c r="B119" s="43">
        <f t="shared" si="8"/>
      </c>
      <c r="C119" s="1"/>
      <c r="D119" s="1"/>
      <c r="E119" s="1"/>
      <c r="F119" s="43">
        <f t="shared" si="6"/>
      </c>
      <c r="G119" s="43">
        <f>IF(D119="","",'基本情報'!$C$5)</f>
      </c>
      <c r="H119" s="93"/>
      <c r="I119" s="1"/>
      <c r="J119" s="1"/>
      <c r="K119" s="2"/>
      <c r="L119" s="1"/>
      <c r="M119" s="1"/>
      <c r="N119" s="2"/>
      <c r="O119" s="1"/>
      <c r="P119" s="1"/>
      <c r="Q119" s="2"/>
      <c r="R119" s="1"/>
      <c r="S119" s="1"/>
      <c r="T119" s="2"/>
      <c r="U119" s="1"/>
      <c r="V119" s="32">
        <f t="shared" si="7"/>
        <v>0</v>
      </c>
    </row>
    <row r="120" spans="1:22" ht="18.75" customHeight="1">
      <c r="A120" s="43">
        <v>116</v>
      </c>
      <c r="B120" s="43">
        <f t="shared" si="8"/>
      </c>
      <c r="C120" s="1"/>
      <c r="D120" s="1"/>
      <c r="E120" s="1"/>
      <c r="F120" s="43">
        <f t="shared" si="6"/>
      </c>
      <c r="G120" s="43">
        <f>IF(D120="","",'基本情報'!$C$5)</f>
      </c>
      <c r="H120" s="93"/>
      <c r="I120" s="1"/>
      <c r="J120" s="1"/>
      <c r="K120" s="2"/>
      <c r="L120" s="1"/>
      <c r="M120" s="1"/>
      <c r="N120" s="2"/>
      <c r="O120" s="1"/>
      <c r="P120" s="1"/>
      <c r="Q120" s="2"/>
      <c r="R120" s="1"/>
      <c r="S120" s="1"/>
      <c r="T120" s="2"/>
      <c r="U120" s="1"/>
      <c r="V120" s="32">
        <f aca="true" t="shared" si="9" ref="V120:V154">COUNTA(J120,M120,P120,S120)</f>
        <v>0</v>
      </c>
    </row>
    <row r="121" spans="1:22" ht="18.75" customHeight="1">
      <c r="A121" s="43">
        <v>117</v>
      </c>
      <c r="B121" s="43">
        <f t="shared" si="8"/>
      </c>
      <c r="C121" s="1"/>
      <c r="D121" s="1"/>
      <c r="E121" s="1"/>
      <c r="F121" s="43">
        <f t="shared" si="6"/>
      </c>
      <c r="G121" s="43">
        <f>IF(D121="","",'基本情報'!$C$5)</f>
      </c>
      <c r="H121" s="93"/>
      <c r="I121" s="1"/>
      <c r="J121" s="1"/>
      <c r="K121" s="2"/>
      <c r="L121" s="1"/>
      <c r="M121" s="1"/>
      <c r="N121" s="2"/>
      <c r="O121" s="1"/>
      <c r="P121" s="1"/>
      <c r="Q121" s="2"/>
      <c r="R121" s="1"/>
      <c r="S121" s="1"/>
      <c r="T121" s="2"/>
      <c r="U121" s="1"/>
      <c r="V121" s="32">
        <f t="shared" si="9"/>
        <v>0</v>
      </c>
    </row>
    <row r="122" spans="1:22" ht="18.75" customHeight="1">
      <c r="A122" s="43">
        <v>118</v>
      </c>
      <c r="B122" s="43">
        <f t="shared" si="8"/>
      </c>
      <c r="C122" s="1"/>
      <c r="D122" s="1"/>
      <c r="E122" s="1"/>
      <c r="F122" s="43">
        <f t="shared" si="6"/>
      </c>
      <c r="G122" s="43">
        <f>IF(D122="","",'基本情報'!$C$5)</f>
      </c>
      <c r="H122" s="93"/>
      <c r="I122" s="1"/>
      <c r="J122" s="1"/>
      <c r="K122" s="2"/>
      <c r="L122" s="1"/>
      <c r="M122" s="1"/>
      <c r="N122" s="2"/>
      <c r="O122" s="1"/>
      <c r="P122" s="1"/>
      <c r="Q122" s="2"/>
      <c r="R122" s="1"/>
      <c r="S122" s="1"/>
      <c r="T122" s="2"/>
      <c r="U122" s="1"/>
      <c r="V122" s="32">
        <f t="shared" si="9"/>
        <v>0</v>
      </c>
    </row>
    <row r="123" spans="1:22" ht="18.75" customHeight="1">
      <c r="A123" s="43">
        <v>119</v>
      </c>
      <c r="B123" s="43">
        <f t="shared" si="8"/>
      </c>
      <c r="C123" s="1"/>
      <c r="D123" s="1"/>
      <c r="E123" s="1"/>
      <c r="F123" s="43">
        <f t="shared" si="6"/>
      </c>
      <c r="G123" s="43">
        <f>IF(D123="","",'基本情報'!$C$5)</f>
      </c>
      <c r="H123" s="93"/>
      <c r="I123" s="1"/>
      <c r="J123" s="1"/>
      <c r="K123" s="2"/>
      <c r="L123" s="1"/>
      <c r="M123" s="1"/>
      <c r="N123" s="2"/>
      <c r="O123" s="1"/>
      <c r="P123" s="1"/>
      <c r="Q123" s="2"/>
      <c r="R123" s="1"/>
      <c r="S123" s="1"/>
      <c r="T123" s="2"/>
      <c r="U123" s="1"/>
      <c r="V123" s="32">
        <f t="shared" si="9"/>
        <v>0</v>
      </c>
    </row>
    <row r="124" spans="1:22" ht="18.75" customHeight="1">
      <c r="A124" s="43">
        <v>120</v>
      </c>
      <c r="B124" s="43">
        <f t="shared" si="8"/>
      </c>
      <c r="C124" s="1"/>
      <c r="D124" s="1"/>
      <c r="E124" s="1"/>
      <c r="F124" s="43">
        <f t="shared" si="6"/>
      </c>
      <c r="G124" s="43">
        <f>IF(D124="","",'基本情報'!$C$5)</f>
      </c>
      <c r="H124" s="93"/>
      <c r="I124" s="1"/>
      <c r="J124" s="1"/>
      <c r="K124" s="2"/>
      <c r="L124" s="1"/>
      <c r="M124" s="1"/>
      <c r="N124" s="2"/>
      <c r="O124" s="1"/>
      <c r="P124" s="1"/>
      <c r="Q124" s="2"/>
      <c r="R124" s="1"/>
      <c r="S124" s="1"/>
      <c r="T124" s="2"/>
      <c r="U124" s="1"/>
      <c r="V124" s="32">
        <f t="shared" si="9"/>
        <v>0</v>
      </c>
    </row>
    <row r="125" spans="1:22" ht="18.75" customHeight="1">
      <c r="A125" s="43">
        <v>121</v>
      </c>
      <c r="B125" s="43">
        <f t="shared" si="8"/>
      </c>
      <c r="C125" s="1"/>
      <c r="D125" s="1"/>
      <c r="E125" s="1"/>
      <c r="F125" s="43">
        <f t="shared" si="6"/>
      </c>
      <c r="G125" s="43">
        <f>IF(D125="","",'基本情報'!$C$5)</f>
      </c>
      <c r="H125" s="93"/>
      <c r="I125" s="1"/>
      <c r="J125" s="1"/>
      <c r="K125" s="2"/>
      <c r="L125" s="1"/>
      <c r="M125" s="1"/>
      <c r="N125" s="2"/>
      <c r="O125" s="1"/>
      <c r="P125" s="1"/>
      <c r="Q125" s="2"/>
      <c r="R125" s="1"/>
      <c r="S125" s="1"/>
      <c r="T125" s="2"/>
      <c r="U125" s="1"/>
      <c r="V125" s="32">
        <f t="shared" si="9"/>
        <v>0</v>
      </c>
    </row>
    <row r="126" spans="1:22" ht="18.75" customHeight="1">
      <c r="A126" s="43">
        <v>122</v>
      </c>
      <c r="B126" s="43">
        <f t="shared" si="8"/>
      </c>
      <c r="C126" s="1"/>
      <c r="D126" s="1"/>
      <c r="E126" s="1"/>
      <c r="F126" s="43">
        <f t="shared" si="6"/>
      </c>
      <c r="G126" s="43">
        <f>IF(D126="","",'基本情報'!$C$5)</f>
      </c>
      <c r="H126" s="93"/>
      <c r="I126" s="1"/>
      <c r="J126" s="1"/>
      <c r="K126" s="2"/>
      <c r="L126" s="1"/>
      <c r="M126" s="1"/>
      <c r="N126" s="2"/>
      <c r="O126" s="1"/>
      <c r="P126" s="1"/>
      <c r="Q126" s="2"/>
      <c r="R126" s="1"/>
      <c r="S126" s="1"/>
      <c r="T126" s="2"/>
      <c r="U126" s="1"/>
      <c r="V126" s="32">
        <f t="shared" si="9"/>
        <v>0</v>
      </c>
    </row>
    <row r="127" spans="1:22" ht="18.75" customHeight="1">
      <c r="A127" s="43">
        <v>123</v>
      </c>
      <c r="B127" s="43">
        <f t="shared" si="8"/>
      </c>
      <c r="C127" s="1"/>
      <c r="D127" s="1"/>
      <c r="E127" s="1"/>
      <c r="F127" s="43">
        <f t="shared" si="6"/>
      </c>
      <c r="G127" s="43">
        <f>IF(D127="","",'基本情報'!$C$5)</f>
      </c>
      <c r="H127" s="93"/>
      <c r="I127" s="1"/>
      <c r="J127" s="1"/>
      <c r="K127" s="2"/>
      <c r="L127" s="1"/>
      <c r="M127" s="1"/>
      <c r="N127" s="2"/>
      <c r="O127" s="1"/>
      <c r="P127" s="1"/>
      <c r="Q127" s="2"/>
      <c r="R127" s="1"/>
      <c r="S127" s="1"/>
      <c r="T127" s="2"/>
      <c r="U127" s="1"/>
      <c r="V127" s="32">
        <f t="shared" si="9"/>
        <v>0</v>
      </c>
    </row>
    <row r="128" spans="1:22" ht="18.75" customHeight="1">
      <c r="A128" s="43">
        <v>124</v>
      </c>
      <c r="B128" s="43">
        <f t="shared" si="8"/>
      </c>
      <c r="C128" s="1"/>
      <c r="D128" s="1"/>
      <c r="E128" s="1"/>
      <c r="F128" s="43">
        <f t="shared" si="6"/>
      </c>
      <c r="G128" s="43">
        <f>IF(D128="","",'基本情報'!$C$5)</f>
      </c>
      <c r="H128" s="93"/>
      <c r="I128" s="1"/>
      <c r="J128" s="1"/>
      <c r="K128" s="2"/>
      <c r="L128" s="1"/>
      <c r="M128" s="1"/>
      <c r="N128" s="2"/>
      <c r="O128" s="1"/>
      <c r="P128" s="1"/>
      <c r="Q128" s="2"/>
      <c r="R128" s="1"/>
      <c r="S128" s="1"/>
      <c r="T128" s="2"/>
      <c r="U128" s="1"/>
      <c r="V128" s="32">
        <f t="shared" si="9"/>
        <v>0</v>
      </c>
    </row>
    <row r="129" spans="1:22" ht="18.75" customHeight="1">
      <c r="A129" s="43">
        <v>125</v>
      </c>
      <c r="B129" s="43">
        <f t="shared" si="8"/>
      </c>
      <c r="C129" s="1"/>
      <c r="D129" s="1"/>
      <c r="E129" s="1"/>
      <c r="F129" s="43">
        <f t="shared" si="6"/>
      </c>
      <c r="G129" s="43">
        <f>IF(D129="","",'基本情報'!$C$5)</f>
      </c>
      <c r="H129" s="93"/>
      <c r="I129" s="1"/>
      <c r="J129" s="1"/>
      <c r="K129" s="2"/>
      <c r="L129" s="1"/>
      <c r="M129" s="1"/>
      <c r="N129" s="2"/>
      <c r="O129" s="1"/>
      <c r="P129" s="1"/>
      <c r="Q129" s="2"/>
      <c r="R129" s="1"/>
      <c r="S129" s="1"/>
      <c r="T129" s="2"/>
      <c r="U129" s="1"/>
      <c r="V129" s="32">
        <f t="shared" si="9"/>
        <v>0</v>
      </c>
    </row>
    <row r="130" spans="1:22" ht="18.75" customHeight="1">
      <c r="A130" s="43">
        <v>126</v>
      </c>
      <c r="B130" s="43">
        <f t="shared" si="8"/>
      </c>
      <c r="C130" s="1"/>
      <c r="D130" s="1"/>
      <c r="E130" s="1"/>
      <c r="F130" s="43">
        <f t="shared" si="6"/>
      </c>
      <c r="G130" s="43">
        <f>IF(D130="","",'基本情報'!$C$5)</f>
      </c>
      <c r="H130" s="93"/>
      <c r="I130" s="1"/>
      <c r="J130" s="1"/>
      <c r="K130" s="2"/>
      <c r="L130" s="1"/>
      <c r="M130" s="1"/>
      <c r="N130" s="2"/>
      <c r="O130" s="1"/>
      <c r="P130" s="1"/>
      <c r="Q130" s="2"/>
      <c r="R130" s="1"/>
      <c r="S130" s="1"/>
      <c r="T130" s="2"/>
      <c r="U130" s="1"/>
      <c r="V130" s="32">
        <f t="shared" si="9"/>
        <v>0</v>
      </c>
    </row>
    <row r="131" spans="1:22" ht="18.75" customHeight="1">
      <c r="A131" s="43">
        <v>127</v>
      </c>
      <c r="B131" s="43">
        <f t="shared" si="8"/>
      </c>
      <c r="C131" s="1"/>
      <c r="D131" s="1"/>
      <c r="E131" s="1"/>
      <c r="F131" s="43">
        <f t="shared" si="6"/>
      </c>
      <c r="G131" s="43">
        <f>IF(D131="","",'基本情報'!$C$5)</f>
      </c>
      <c r="H131" s="93"/>
      <c r="I131" s="1"/>
      <c r="J131" s="1"/>
      <c r="K131" s="2"/>
      <c r="L131" s="1"/>
      <c r="M131" s="1"/>
      <c r="N131" s="2"/>
      <c r="O131" s="1"/>
      <c r="P131" s="1"/>
      <c r="Q131" s="2"/>
      <c r="R131" s="1"/>
      <c r="S131" s="1"/>
      <c r="T131" s="2"/>
      <c r="U131" s="1"/>
      <c r="V131" s="32">
        <f t="shared" si="9"/>
        <v>0</v>
      </c>
    </row>
    <row r="132" spans="1:22" ht="18.75" customHeight="1">
      <c r="A132" s="43">
        <v>128</v>
      </c>
      <c r="B132" s="43">
        <f t="shared" si="8"/>
      </c>
      <c r="C132" s="1"/>
      <c r="D132" s="1"/>
      <c r="E132" s="1"/>
      <c r="F132" s="43">
        <f t="shared" si="6"/>
      </c>
      <c r="G132" s="43">
        <f>IF(D132="","",'基本情報'!$C$5)</f>
      </c>
      <c r="H132" s="93"/>
      <c r="I132" s="1"/>
      <c r="J132" s="1"/>
      <c r="K132" s="2"/>
      <c r="L132" s="1"/>
      <c r="M132" s="1"/>
      <c r="N132" s="2"/>
      <c r="O132" s="1"/>
      <c r="P132" s="1"/>
      <c r="Q132" s="2"/>
      <c r="R132" s="1"/>
      <c r="S132" s="1"/>
      <c r="T132" s="2"/>
      <c r="U132" s="1"/>
      <c r="V132" s="32">
        <f t="shared" si="9"/>
        <v>0</v>
      </c>
    </row>
    <row r="133" spans="1:22" ht="18.75" customHeight="1">
      <c r="A133" s="43">
        <v>129</v>
      </c>
      <c r="B133" s="43">
        <f t="shared" si="8"/>
      </c>
      <c r="C133" s="1"/>
      <c r="D133" s="1"/>
      <c r="E133" s="1"/>
      <c r="F133" s="43">
        <f t="shared" si="6"/>
      </c>
      <c r="G133" s="43">
        <f>IF(D133="","",'基本情報'!$C$5)</f>
      </c>
      <c r="H133" s="93"/>
      <c r="I133" s="1"/>
      <c r="J133" s="1"/>
      <c r="K133" s="2"/>
      <c r="L133" s="1"/>
      <c r="M133" s="1"/>
      <c r="N133" s="2"/>
      <c r="O133" s="1"/>
      <c r="P133" s="1"/>
      <c r="Q133" s="2"/>
      <c r="R133" s="1"/>
      <c r="S133" s="1"/>
      <c r="T133" s="2"/>
      <c r="U133" s="1"/>
      <c r="V133" s="32">
        <f t="shared" si="9"/>
        <v>0</v>
      </c>
    </row>
    <row r="134" spans="1:22" ht="18.75" customHeight="1">
      <c r="A134" s="43">
        <v>130</v>
      </c>
      <c r="B134" s="43">
        <f aca="true" t="shared" si="10" ref="B134:B154">IF(OR(D134="",B133=""),"",IF(C134=C133,B133,B133+1))</f>
      </c>
      <c r="C134" s="1"/>
      <c r="D134" s="1"/>
      <c r="E134" s="1"/>
      <c r="F134" s="43">
        <f aca="true" t="shared" si="11" ref="F134:F154">IF(D134="","","2")</f>
      </c>
      <c r="G134" s="43">
        <f>IF(D134="","",'基本情報'!$C$5)</f>
      </c>
      <c r="H134" s="93"/>
      <c r="I134" s="1"/>
      <c r="J134" s="1"/>
      <c r="K134" s="2"/>
      <c r="L134" s="1"/>
      <c r="M134" s="1"/>
      <c r="N134" s="2"/>
      <c r="O134" s="1"/>
      <c r="P134" s="1"/>
      <c r="Q134" s="2"/>
      <c r="R134" s="1"/>
      <c r="S134" s="1"/>
      <c r="T134" s="2"/>
      <c r="U134" s="1"/>
      <c r="V134" s="32">
        <f t="shared" si="9"/>
        <v>0</v>
      </c>
    </row>
    <row r="135" spans="1:22" ht="18.75" customHeight="1">
      <c r="A135" s="43">
        <v>131</v>
      </c>
      <c r="B135" s="43">
        <f t="shared" si="10"/>
      </c>
      <c r="C135" s="1"/>
      <c r="D135" s="1"/>
      <c r="E135" s="1"/>
      <c r="F135" s="43">
        <f t="shared" si="11"/>
      </c>
      <c r="G135" s="43">
        <f>IF(D135="","",'基本情報'!$C$5)</f>
      </c>
      <c r="H135" s="93"/>
      <c r="I135" s="1"/>
      <c r="J135" s="1"/>
      <c r="K135" s="2"/>
      <c r="L135" s="1"/>
      <c r="M135" s="1"/>
      <c r="N135" s="2"/>
      <c r="O135" s="1"/>
      <c r="P135" s="1"/>
      <c r="Q135" s="2"/>
      <c r="R135" s="1"/>
      <c r="S135" s="1"/>
      <c r="T135" s="2"/>
      <c r="U135" s="1"/>
      <c r="V135" s="32">
        <f t="shared" si="9"/>
        <v>0</v>
      </c>
    </row>
    <row r="136" spans="1:22" ht="18.75" customHeight="1">
      <c r="A136" s="43">
        <v>132</v>
      </c>
      <c r="B136" s="43">
        <f t="shared" si="10"/>
      </c>
      <c r="C136" s="1"/>
      <c r="D136" s="1"/>
      <c r="E136" s="1"/>
      <c r="F136" s="43">
        <f t="shared" si="11"/>
      </c>
      <c r="G136" s="43">
        <f>IF(D136="","",'基本情報'!$C$5)</f>
      </c>
      <c r="H136" s="93"/>
      <c r="I136" s="1"/>
      <c r="J136" s="1"/>
      <c r="K136" s="2"/>
      <c r="L136" s="1"/>
      <c r="M136" s="1"/>
      <c r="N136" s="2"/>
      <c r="O136" s="1"/>
      <c r="P136" s="1"/>
      <c r="Q136" s="2"/>
      <c r="R136" s="1"/>
      <c r="S136" s="1"/>
      <c r="T136" s="2"/>
      <c r="U136" s="1"/>
      <c r="V136" s="32">
        <f t="shared" si="9"/>
        <v>0</v>
      </c>
    </row>
    <row r="137" spans="1:22" ht="18.75" customHeight="1">
      <c r="A137" s="43">
        <v>133</v>
      </c>
      <c r="B137" s="43">
        <f t="shared" si="10"/>
      </c>
      <c r="C137" s="1"/>
      <c r="D137" s="1"/>
      <c r="E137" s="1"/>
      <c r="F137" s="43">
        <f t="shared" si="11"/>
      </c>
      <c r="G137" s="43">
        <f>IF(D137="","",'基本情報'!$C$5)</f>
      </c>
      <c r="H137" s="93"/>
      <c r="I137" s="1"/>
      <c r="J137" s="1"/>
      <c r="K137" s="2"/>
      <c r="L137" s="1"/>
      <c r="M137" s="1"/>
      <c r="N137" s="2"/>
      <c r="O137" s="1"/>
      <c r="P137" s="1"/>
      <c r="Q137" s="2"/>
      <c r="R137" s="1"/>
      <c r="S137" s="1"/>
      <c r="T137" s="2"/>
      <c r="U137" s="1"/>
      <c r="V137" s="32">
        <f t="shared" si="9"/>
        <v>0</v>
      </c>
    </row>
    <row r="138" spans="1:22" ht="18.75" customHeight="1">
      <c r="A138" s="43">
        <v>134</v>
      </c>
      <c r="B138" s="43">
        <f t="shared" si="10"/>
      </c>
      <c r="C138" s="1"/>
      <c r="D138" s="1"/>
      <c r="E138" s="1"/>
      <c r="F138" s="43">
        <f t="shared" si="11"/>
      </c>
      <c r="G138" s="43">
        <f>IF(D138="","",'基本情報'!$C$5)</f>
      </c>
      <c r="H138" s="93"/>
      <c r="I138" s="1"/>
      <c r="J138" s="1"/>
      <c r="K138" s="2"/>
      <c r="L138" s="1"/>
      <c r="M138" s="1"/>
      <c r="N138" s="2"/>
      <c r="O138" s="1"/>
      <c r="P138" s="1"/>
      <c r="Q138" s="2"/>
      <c r="R138" s="1"/>
      <c r="S138" s="1"/>
      <c r="T138" s="2"/>
      <c r="U138" s="1"/>
      <c r="V138" s="32">
        <f t="shared" si="9"/>
        <v>0</v>
      </c>
    </row>
    <row r="139" spans="1:22" ht="18.75" customHeight="1">
      <c r="A139" s="43">
        <v>135</v>
      </c>
      <c r="B139" s="43">
        <f t="shared" si="10"/>
      </c>
      <c r="C139" s="1"/>
      <c r="D139" s="1"/>
      <c r="E139" s="1"/>
      <c r="F139" s="43">
        <f t="shared" si="11"/>
      </c>
      <c r="G139" s="43">
        <f>IF(D139="","",'基本情報'!$C$5)</f>
      </c>
      <c r="H139" s="93"/>
      <c r="I139" s="1"/>
      <c r="J139" s="1"/>
      <c r="K139" s="2"/>
      <c r="L139" s="1"/>
      <c r="M139" s="1"/>
      <c r="N139" s="2"/>
      <c r="O139" s="1"/>
      <c r="P139" s="1"/>
      <c r="Q139" s="2"/>
      <c r="R139" s="1"/>
      <c r="S139" s="1"/>
      <c r="T139" s="2"/>
      <c r="U139" s="1"/>
      <c r="V139" s="32">
        <f t="shared" si="9"/>
        <v>0</v>
      </c>
    </row>
    <row r="140" spans="1:22" ht="18.75" customHeight="1">
      <c r="A140" s="43">
        <v>136</v>
      </c>
      <c r="B140" s="43">
        <f t="shared" si="10"/>
      </c>
      <c r="C140" s="1"/>
      <c r="D140" s="1"/>
      <c r="E140" s="1"/>
      <c r="F140" s="43">
        <f t="shared" si="11"/>
      </c>
      <c r="G140" s="43">
        <f>IF(D140="","",'基本情報'!$C$5)</f>
      </c>
      <c r="H140" s="93"/>
      <c r="I140" s="1"/>
      <c r="J140" s="1"/>
      <c r="K140" s="2"/>
      <c r="L140" s="1"/>
      <c r="M140" s="1"/>
      <c r="N140" s="2"/>
      <c r="O140" s="1"/>
      <c r="P140" s="1"/>
      <c r="Q140" s="2"/>
      <c r="R140" s="1"/>
      <c r="S140" s="1"/>
      <c r="T140" s="2"/>
      <c r="U140" s="1"/>
      <c r="V140" s="32">
        <f t="shared" si="9"/>
        <v>0</v>
      </c>
    </row>
    <row r="141" spans="1:22" ht="18.75" customHeight="1">
      <c r="A141" s="43">
        <v>137</v>
      </c>
      <c r="B141" s="43">
        <f t="shared" si="10"/>
      </c>
      <c r="C141" s="1"/>
      <c r="D141" s="1"/>
      <c r="E141" s="1"/>
      <c r="F141" s="43">
        <f t="shared" si="11"/>
      </c>
      <c r="G141" s="43">
        <f>IF(D141="","",'基本情報'!$C$5)</f>
      </c>
      <c r="H141" s="93"/>
      <c r="I141" s="1"/>
      <c r="J141" s="1"/>
      <c r="K141" s="2"/>
      <c r="L141" s="1"/>
      <c r="M141" s="1"/>
      <c r="N141" s="2"/>
      <c r="O141" s="1"/>
      <c r="P141" s="1"/>
      <c r="Q141" s="2"/>
      <c r="R141" s="1"/>
      <c r="S141" s="1"/>
      <c r="T141" s="2"/>
      <c r="U141" s="1"/>
      <c r="V141" s="32">
        <f t="shared" si="9"/>
        <v>0</v>
      </c>
    </row>
    <row r="142" spans="1:22" ht="18.75" customHeight="1">
      <c r="A142" s="43">
        <v>138</v>
      </c>
      <c r="B142" s="43">
        <f t="shared" si="10"/>
      </c>
      <c r="C142" s="1"/>
      <c r="D142" s="1"/>
      <c r="E142" s="1"/>
      <c r="F142" s="43">
        <f t="shared" si="11"/>
      </c>
      <c r="G142" s="43">
        <f>IF(D142="","",'基本情報'!$C$5)</f>
      </c>
      <c r="H142" s="93"/>
      <c r="I142" s="1"/>
      <c r="J142" s="1"/>
      <c r="K142" s="2"/>
      <c r="L142" s="1"/>
      <c r="M142" s="1"/>
      <c r="N142" s="2"/>
      <c r="O142" s="1"/>
      <c r="P142" s="1"/>
      <c r="Q142" s="2"/>
      <c r="R142" s="1"/>
      <c r="S142" s="1"/>
      <c r="T142" s="2"/>
      <c r="U142" s="1"/>
      <c r="V142" s="32">
        <f t="shared" si="9"/>
        <v>0</v>
      </c>
    </row>
    <row r="143" spans="1:22" ht="18.75" customHeight="1">
      <c r="A143" s="43">
        <v>139</v>
      </c>
      <c r="B143" s="43">
        <f t="shared" si="10"/>
      </c>
      <c r="C143" s="1"/>
      <c r="D143" s="1"/>
      <c r="E143" s="1"/>
      <c r="F143" s="43">
        <f t="shared" si="11"/>
      </c>
      <c r="G143" s="43">
        <f>IF(D143="","",'基本情報'!$C$5)</f>
      </c>
      <c r="H143" s="93"/>
      <c r="I143" s="1"/>
      <c r="J143" s="1"/>
      <c r="K143" s="2"/>
      <c r="L143" s="1"/>
      <c r="M143" s="1"/>
      <c r="N143" s="2"/>
      <c r="O143" s="1"/>
      <c r="P143" s="1"/>
      <c r="Q143" s="2"/>
      <c r="R143" s="1"/>
      <c r="S143" s="1"/>
      <c r="T143" s="2"/>
      <c r="U143" s="1"/>
      <c r="V143" s="32">
        <f t="shared" si="9"/>
        <v>0</v>
      </c>
    </row>
    <row r="144" spans="1:22" ht="18.75" customHeight="1">
      <c r="A144" s="43">
        <v>140</v>
      </c>
      <c r="B144" s="43">
        <f t="shared" si="10"/>
      </c>
      <c r="C144" s="1"/>
      <c r="D144" s="1"/>
      <c r="E144" s="1"/>
      <c r="F144" s="43">
        <f t="shared" si="11"/>
      </c>
      <c r="G144" s="43">
        <f>IF(D144="","",'基本情報'!$C$5)</f>
      </c>
      <c r="H144" s="93"/>
      <c r="I144" s="1"/>
      <c r="J144" s="1"/>
      <c r="K144" s="2"/>
      <c r="L144" s="1"/>
      <c r="M144" s="1"/>
      <c r="N144" s="2"/>
      <c r="O144" s="1"/>
      <c r="P144" s="1"/>
      <c r="Q144" s="2"/>
      <c r="R144" s="1"/>
      <c r="S144" s="1"/>
      <c r="T144" s="2"/>
      <c r="U144" s="1"/>
      <c r="V144" s="32">
        <f t="shared" si="9"/>
        <v>0</v>
      </c>
    </row>
    <row r="145" spans="1:22" ht="18.75" customHeight="1">
      <c r="A145" s="43">
        <v>141</v>
      </c>
      <c r="B145" s="43">
        <f t="shared" si="10"/>
      </c>
      <c r="C145" s="1"/>
      <c r="D145" s="1"/>
      <c r="E145" s="1"/>
      <c r="F145" s="43">
        <f t="shared" si="11"/>
      </c>
      <c r="G145" s="43">
        <f>IF(D145="","",'基本情報'!$C$5)</f>
      </c>
      <c r="H145" s="93"/>
      <c r="I145" s="1"/>
      <c r="J145" s="1"/>
      <c r="K145" s="2"/>
      <c r="L145" s="1"/>
      <c r="M145" s="1"/>
      <c r="N145" s="2"/>
      <c r="O145" s="1"/>
      <c r="P145" s="1"/>
      <c r="Q145" s="2"/>
      <c r="R145" s="1"/>
      <c r="S145" s="1"/>
      <c r="T145" s="2"/>
      <c r="U145" s="1"/>
      <c r="V145" s="32">
        <f t="shared" si="9"/>
        <v>0</v>
      </c>
    </row>
    <row r="146" spans="1:22" ht="18.75" customHeight="1">
      <c r="A146" s="43">
        <v>142</v>
      </c>
      <c r="B146" s="43">
        <f t="shared" si="10"/>
      </c>
      <c r="C146" s="1"/>
      <c r="D146" s="1"/>
      <c r="E146" s="1"/>
      <c r="F146" s="43">
        <f t="shared" si="11"/>
      </c>
      <c r="G146" s="43">
        <f>IF(D146="","",'基本情報'!$C$5)</f>
      </c>
      <c r="H146" s="93"/>
      <c r="I146" s="1"/>
      <c r="J146" s="1"/>
      <c r="K146" s="2"/>
      <c r="L146" s="1"/>
      <c r="M146" s="1"/>
      <c r="N146" s="2"/>
      <c r="O146" s="1"/>
      <c r="P146" s="1"/>
      <c r="Q146" s="2"/>
      <c r="R146" s="1"/>
      <c r="S146" s="1"/>
      <c r="T146" s="2"/>
      <c r="U146" s="1"/>
      <c r="V146" s="32">
        <f t="shared" si="9"/>
        <v>0</v>
      </c>
    </row>
    <row r="147" spans="1:22" ht="18.75" customHeight="1">
      <c r="A147" s="43">
        <v>143</v>
      </c>
      <c r="B147" s="43">
        <f t="shared" si="10"/>
      </c>
      <c r="C147" s="1"/>
      <c r="D147" s="1"/>
      <c r="E147" s="1"/>
      <c r="F147" s="43">
        <f t="shared" si="11"/>
      </c>
      <c r="G147" s="43">
        <f>IF(D147="","",'基本情報'!$C$5)</f>
      </c>
      <c r="H147" s="93"/>
      <c r="I147" s="1"/>
      <c r="J147" s="1"/>
      <c r="K147" s="2"/>
      <c r="L147" s="1"/>
      <c r="M147" s="1"/>
      <c r="N147" s="2"/>
      <c r="O147" s="1"/>
      <c r="P147" s="1"/>
      <c r="Q147" s="2"/>
      <c r="R147" s="1"/>
      <c r="S147" s="1"/>
      <c r="T147" s="2"/>
      <c r="U147" s="1"/>
      <c r="V147" s="32">
        <f t="shared" si="9"/>
        <v>0</v>
      </c>
    </row>
    <row r="148" spans="1:22" ht="18.75" customHeight="1">
      <c r="A148" s="43">
        <v>144</v>
      </c>
      <c r="B148" s="43">
        <f t="shared" si="10"/>
      </c>
      <c r="C148" s="1"/>
      <c r="D148" s="1"/>
      <c r="E148" s="1"/>
      <c r="F148" s="43">
        <f t="shared" si="11"/>
      </c>
      <c r="G148" s="43">
        <f>IF(D148="","",'基本情報'!$C$5)</f>
      </c>
      <c r="H148" s="93"/>
      <c r="I148" s="1"/>
      <c r="J148" s="1"/>
      <c r="K148" s="2"/>
      <c r="L148" s="1"/>
      <c r="M148" s="1"/>
      <c r="N148" s="2"/>
      <c r="O148" s="1"/>
      <c r="P148" s="1"/>
      <c r="Q148" s="2"/>
      <c r="R148" s="1"/>
      <c r="S148" s="1"/>
      <c r="T148" s="2"/>
      <c r="U148" s="1"/>
      <c r="V148" s="32">
        <f t="shared" si="9"/>
        <v>0</v>
      </c>
    </row>
    <row r="149" spans="1:22" ht="18.75" customHeight="1">
      <c r="A149" s="43">
        <v>145</v>
      </c>
      <c r="B149" s="43">
        <f t="shared" si="10"/>
      </c>
      <c r="C149" s="1"/>
      <c r="D149" s="1"/>
      <c r="E149" s="1"/>
      <c r="F149" s="43">
        <f t="shared" si="11"/>
      </c>
      <c r="G149" s="43">
        <f>IF(D149="","",'基本情報'!$C$5)</f>
      </c>
      <c r="H149" s="93"/>
      <c r="I149" s="1"/>
      <c r="J149" s="1"/>
      <c r="K149" s="2"/>
      <c r="L149" s="1"/>
      <c r="M149" s="1"/>
      <c r="N149" s="2"/>
      <c r="O149" s="1"/>
      <c r="P149" s="1"/>
      <c r="Q149" s="2"/>
      <c r="R149" s="1"/>
      <c r="S149" s="1"/>
      <c r="T149" s="2"/>
      <c r="U149" s="1"/>
      <c r="V149" s="32">
        <f t="shared" si="9"/>
        <v>0</v>
      </c>
    </row>
    <row r="150" spans="1:22" ht="18.75" customHeight="1">
      <c r="A150" s="43">
        <v>146</v>
      </c>
      <c r="B150" s="43">
        <f t="shared" si="10"/>
      </c>
      <c r="C150" s="1"/>
      <c r="D150" s="1"/>
      <c r="E150" s="1"/>
      <c r="F150" s="43">
        <f t="shared" si="11"/>
      </c>
      <c r="G150" s="43">
        <f>IF(D150="","",'基本情報'!$C$5)</f>
      </c>
      <c r="H150" s="93"/>
      <c r="I150" s="1"/>
      <c r="J150" s="1"/>
      <c r="K150" s="2"/>
      <c r="L150" s="1"/>
      <c r="M150" s="1"/>
      <c r="N150" s="2"/>
      <c r="O150" s="1"/>
      <c r="P150" s="1"/>
      <c r="Q150" s="2"/>
      <c r="R150" s="1"/>
      <c r="S150" s="1"/>
      <c r="T150" s="2"/>
      <c r="U150" s="1"/>
      <c r="V150" s="32">
        <f t="shared" si="9"/>
        <v>0</v>
      </c>
    </row>
    <row r="151" spans="1:22" ht="18.75" customHeight="1">
      <c r="A151" s="43">
        <v>147</v>
      </c>
      <c r="B151" s="43">
        <f t="shared" si="10"/>
      </c>
      <c r="C151" s="1"/>
      <c r="D151" s="1"/>
      <c r="E151" s="1"/>
      <c r="F151" s="43">
        <f t="shared" si="11"/>
      </c>
      <c r="G151" s="43">
        <f>IF(D151="","",'基本情報'!$C$5)</f>
      </c>
      <c r="H151" s="93"/>
      <c r="I151" s="1"/>
      <c r="J151" s="1"/>
      <c r="K151" s="2"/>
      <c r="L151" s="1"/>
      <c r="M151" s="1"/>
      <c r="N151" s="2"/>
      <c r="O151" s="1"/>
      <c r="P151" s="1"/>
      <c r="Q151" s="2"/>
      <c r="R151" s="1"/>
      <c r="S151" s="1"/>
      <c r="T151" s="2"/>
      <c r="U151" s="1"/>
      <c r="V151" s="32">
        <f t="shared" si="9"/>
        <v>0</v>
      </c>
    </row>
    <row r="152" spans="1:22" ht="18.75" customHeight="1">
      <c r="A152" s="43">
        <v>148</v>
      </c>
      <c r="B152" s="43">
        <f t="shared" si="10"/>
      </c>
      <c r="C152" s="1"/>
      <c r="D152" s="1"/>
      <c r="E152" s="1"/>
      <c r="F152" s="43">
        <f t="shared" si="11"/>
      </c>
      <c r="G152" s="43">
        <f>IF(D152="","",'基本情報'!$C$5)</f>
      </c>
      <c r="H152" s="93"/>
      <c r="I152" s="1"/>
      <c r="J152" s="1"/>
      <c r="K152" s="2"/>
      <c r="L152" s="1"/>
      <c r="M152" s="1"/>
      <c r="N152" s="2"/>
      <c r="O152" s="1"/>
      <c r="P152" s="1"/>
      <c r="Q152" s="2"/>
      <c r="R152" s="1"/>
      <c r="S152" s="1"/>
      <c r="T152" s="2"/>
      <c r="U152" s="1"/>
      <c r="V152" s="32">
        <f t="shared" si="9"/>
        <v>0</v>
      </c>
    </row>
    <row r="153" spans="1:22" ht="18.75" customHeight="1">
      <c r="A153" s="43">
        <v>149</v>
      </c>
      <c r="B153" s="43">
        <f t="shared" si="10"/>
      </c>
      <c r="C153" s="1"/>
      <c r="D153" s="1"/>
      <c r="E153" s="1"/>
      <c r="F153" s="43">
        <f t="shared" si="11"/>
      </c>
      <c r="G153" s="43">
        <f>IF(D153="","",'基本情報'!$C$5)</f>
      </c>
      <c r="H153" s="93"/>
      <c r="I153" s="1"/>
      <c r="J153" s="1"/>
      <c r="K153" s="2"/>
      <c r="L153" s="1"/>
      <c r="M153" s="1"/>
      <c r="N153" s="2"/>
      <c r="O153" s="1"/>
      <c r="P153" s="1"/>
      <c r="Q153" s="2"/>
      <c r="R153" s="1"/>
      <c r="S153" s="1"/>
      <c r="T153" s="2"/>
      <c r="U153" s="1"/>
      <c r="V153" s="32">
        <f t="shared" si="9"/>
        <v>0</v>
      </c>
    </row>
    <row r="154" spans="1:22" ht="18.75" customHeight="1">
      <c r="A154" s="43">
        <v>150</v>
      </c>
      <c r="B154" s="43">
        <f t="shared" si="10"/>
      </c>
      <c r="C154" s="1"/>
      <c r="D154" s="1"/>
      <c r="E154" s="1"/>
      <c r="F154" s="43">
        <f t="shared" si="11"/>
      </c>
      <c r="G154" s="43">
        <f>IF(D154="","",'基本情報'!$C$5)</f>
      </c>
      <c r="H154" s="93"/>
      <c r="I154" s="1"/>
      <c r="J154" s="1"/>
      <c r="K154" s="2"/>
      <c r="L154" s="1"/>
      <c r="M154" s="1"/>
      <c r="N154" s="2"/>
      <c r="O154" s="1"/>
      <c r="P154" s="1"/>
      <c r="Q154" s="2"/>
      <c r="R154" s="1"/>
      <c r="S154" s="1"/>
      <c r="T154" s="2"/>
      <c r="U154" s="1"/>
      <c r="V154" s="32">
        <f t="shared" si="9"/>
        <v>0</v>
      </c>
    </row>
    <row r="155" spans="3:22" ht="13.5">
      <c r="C155" s="32">
        <f>COUNTA(D5:D154)</f>
        <v>0</v>
      </c>
      <c r="V155" s="32">
        <f>SUM(V5:V154)</f>
        <v>0</v>
      </c>
    </row>
  </sheetData>
  <sheetProtection password="C670" sheet="1" objects="1" scenarios="1" selectLockedCells="1"/>
  <mergeCells count="1">
    <mergeCell ref="A1:U1"/>
  </mergeCells>
  <dataValidations count="12">
    <dataValidation operator="notBetween" showInputMessage="1" showErrorMessage="1" imeMode="disabled" sqref="J4 K3 K1 N1 Q1 T1 K155:K65536 T155:T65536 Q155:Q65536 T3:T4 Q3:Q4 N3:N4 N155:N65536"/>
    <dataValidation allowBlank="1" showInputMessage="1" showErrorMessage="1" imeMode="off" sqref="U155:U65536 O155:O65536 R155:R65536 U1:U4 R1:R4 O1:O4 L1:L4 L155:L65536"/>
    <dataValidation allowBlank="1" showInputMessage="1" showErrorMessage="1" imeMode="disabled" sqref="H4 C2:C3 I155:I65536 I1 E4:F4 F155:G65536 G2:H3 F1:G1 G5:G154"/>
    <dataValidation allowBlank="1" showInputMessage="1" showErrorMessage="1" imeMode="halfKatakana" sqref="D4 D1 D155:D65536 F2:F3 E5:E65536 E1:E3 F5:F154"/>
    <dataValidation type="list" allowBlank="1" showInputMessage="1" showErrorMessage="1" sqref="J5:J154 M5:M154 S5:S154 P5:P154">
      <formula1>女子種目</formula1>
    </dataValidation>
    <dataValidation operator="notBetween" showInputMessage="1" showErrorMessage="1" sqref="K2 T2 Q2 N2"/>
    <dataValidation type="list" allowBlank="1" showInputMessage="1" showErrorMessage="1" sqref="I5:I154">
      <formula1>都道府県</formula1>
    </dataValidation>
    <dataValidation operator="notBetween" showInputMessage="1" showErrorMessage="1" promptTitle="記録" prompt="トラック種目【7桁で入力】&#10;10秒80　→　0001080&#10;3分59秒08　→　0035908&#10;15分04秒78　→　0150478&#10;&#10;フィールド種目【5桁で入力】&#10;8m54　→　00854&#10;48m08　→　04808&#10;70m05　→　07005" imeMode="halfAlpha" sqref="K5:K154 N5:N154 Q5:Q154 T5:T154"/>
    <dataValidation allowBlank="1" showInputMessage="1" showErrorMessage="1" promptTitle="樹立競技会" prompt="2013年3月26日の&#10;春季オープン競技会で&#10;記録を樹立した場合&#10;&#10;130326　春季オープン" imeMode="hiragana" sqref="L5:L154 O5:O154 R5:R154 U5:U154"/>
    <dataValidation allowBlank="1" showInputMessage="1" showErrorMessage="1" imeMode="halfAlpha" sqref="C5:C154"/>
    <dataValidation allowBlank="1" showInputMessage="1" showErrorMessage="1" imeMode="hiragana" sqref="D5:D154"/>
    <dataValidation type="list" allowBlank="1" showInputMessage="1" showErrorMessage="1" imeMode="disabled" sqref="H5:H154">
      <formula1>学年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13"/>
  <sheetViews>
    <sheetView zoomScalePageLayoutView="0" workbookViewId="0" topLeftCell="A1">
      <selection activeCell="A3" sqref="A3"/>
    </sheetView>
  </sheetViews>
  <sheetFormatPr defaultColWidth="9.140625" defaultRowHeight="15"/>
  <cols>
    <col min="1" max="24" width="9.00390625" style="33" customWidth="1"/>
    <col min="25" max="16384" width="9.00390625" style="33" customWidth="1"/>
  </cols>
  <sheetData>
    <row r="1" spans="1:23" s="34" customFormat="1" ht="36" customHeight="1">
      <c r="A1" s="34" t="s">
        <v>155</v>
      </c>
      <c r="B1" s="34" t="s">
        <v>76</v>
      </c>
      <c r="C1" s="34" t="s">
        <v>194</v>
      </c>
      <c r="E1" s="34" t="s">
        <v>44</v>
      </c>
      <c r="F1" s="34" t="s">
        <v>37</v>
      </c>
      <c r="G1" s="34" t="s">
        <v>75</v>
      </c>
      <c r="H1" s="34" t="s">
        <v>76</v>
      </c>
      <c r="J1" s="34" t="s">
        <v>75</v>
      </c>
      <c r="K1" s="34" t="s">
        <v>76</v>
      </c>
      <c r="M1" s="34" t="s">
        <v>75</v>
      </c>
      <c r="N1" s="34" t="s">
        <v>76</v>
      </c>
      <c r="P1" s="34" t="s">
        <v>75</v>
      </c>
      <c r="Q1" s="34" t="s">
        <v>76</v>
      </c>
      <c r="S1" s="34" t="s">
        <v>75</v>
      </c>
      <c r="T1" s="34" t="s">
        <v>76</v>
      </c>
      <c r="V1" s="34" t="s">
        <v>75</v>
      </c>
      <c r="W1" s="34" t="s">
        <v>76</v>
      </c>
    </row>
    <row r="2" spans="1:24" s="58" customFormat="1" ht="18.75" customHeight="1">
      <c r="A2" s="67" t="s">
        <v>33</v>
      </c>
      <c r="B2" s="67" t="s">
        <v>149</v>
      </c>
      <c r="C2" s="67" t="s">
        <v>34</v>
      </c>
      <c r="D2" s="67" t="s">
        <v>35</v>
      </c>
      <c r="E2" s="67" t="s">
        <v>2</v>
      </c>
      <c r="F2" s="68" t="s">
        <v>36</v>
      </c>
      <c r="G2" s="67" t="s">
        <v>38</v>
      </c>
      <c r="H2" s="67" t="s">
        <v>79</v>
      </c>
      <c r="I2" s="67"/>
      <c r="J2" s="67" t="s">
        <v>39</v>
      </c>
      <c r="K2" s="67" t="s">
        <v>80</v>
      </c>
      <c r="L2" s="67"/>
      <c r="M2" s="67" t="s">
        <v>40</v>
      </c>
      <c r="N2" s="67" t="s">
        <v>81</v>
      </c>
      <c r="O2" s="67"/>
      <c r="P2" s="67" t="s">
        <v>41</v>
      </c>
      <c r="Q2" s="67" t="s">
        <v>82</v>
      </c>
      <c r="R2" s="67"/>
      <c r="S2" s="67" t="s">
        <v>42</v>
      </c>
      <c r="T2" s="67" t="s">
        <v>83</v>
      </c>
      <c r="U2" s="67"/>
      <c r="V2" s="67" t="s">
        <v>43</v>
      </c>
      <c r="W2" s="67" t="s">
        <v>84</v>
      </c>
      <c r="X2" s="67"/>
    </row>
    <row r="3" spans="1:24" ht="18.75" customHeight="1">
      <c r="A3" s="1"/>
      <c r="B3" s="43">
        <f>IF(A3="","",'基本情報'!$C$5)</f>
      </c>
      <c r="C3" s="1"/>
      <c r="D3" s="43">
        <f>IF(A3="","",'基本情報'!$C$4)</f>
      </c>
      <c r="E3" s="43">
        <f>IF(A3="","",'基本情報'!$C$6)</f>
      </c>
      <c r="F3" s="3"/>
      <c r="G3" s="1"/>
      <c r="H3" s="59">
        <f>IF(G3="","",VLOOKUP(G3,'女子種目'!$C$5:$I$154,2,0))</f>
      </c>
      <c r="I3" s="59">
        <f>IF(G3="","",VLOOKUP(G3,'女子種目'!$C$5:$I$154,3,0))</f>
      </c>
      <c r="J3" s="1"/>
      <c r="K3" s="59">
        <f>IF(J3="","",VLOOKUP(J3,'女子種目'!$C$5:$I$154,2,0))</f>
      </c>
      <c r="L3" s="59">
        <f>IF(J3="","",VLOOKUP(J3,'女子種目'!$C$5:$I$154,3,0))</f>
      </c>
      <c r="M3" s="1"/>
      <c r="N3" s="59">
        <f>IF(M3="","",VLOOKUP(M3,'女子種目'!$C$5:$I$154,2,0))</f>
      </c>
      <c r="O3" s="59">
        <f>IF(M3="","",VLOOKUP(M3,'女子種目'!$C$5:$I$154,3,0))</f>
      </c>
      <c r="P3" s="1"/>
      <c r="Q3" s="59">
        <f>IF(P3="","",VLOOKUP(P3,'女子種目'!$C$5:$I$154,2,0))</f>
      </c>
      <c r="R3" s="59">
        <f>IF(P3="","",VLOOKUP(P3,'女子種目'!$C$5:$I$154,3,0))</f>
      </c>
      <c r="S3" s="1"/>
      <c r="T3" s="59">
        <f>IF(S3="","",VLOOKUP(S3,'女子種目'!$C$5:$I$154,2,0))</f>
      </c>
      <c r="U3" s="59">
        <f>IF(S3="","",VLOOKUP(S3,'女子種目'!$C$5:$I$154,3,0))</f>
      </c>
      <c r="V3" s="1"/>
      <c r="W3" s="59">
        <f>IF(V3="","",VLOOKUP(V3,'女子種目'!$C$5:$I$154,2,0))</f>
      </c>
      <c r="X3" s="59">
        <f>IF(V3="","",VLOOKUP(V3,'女子種目'!$C$5:$I$154,3,0))</f>
      </c>
    </row>
    <row r="4" spans="1:24" ht="18.75" customHeight="1">
      <c r="A4" s="1"/>
      <c r="B4" s="43">
        <f>IF(A4="","",'基本情報'!$C$5)</f>
      </c>
      <c r="C4" s="1"/>
      <c r="D4" s="43">
        <f>IF(A4="","",'基本情報'!$C$4)</f>
      </c>
      <c r="E4" s="43">
        <f>IF(A4="","",'基本情報'!$C$6)</f>
      </c>
      <c r="F4" s="3"/>
      <c r="G4" s="1"/>
      <c r="H4" s="59">
        <f>IF(G4="","",VLOOKUP(G4,'女子種目'!$C$5:$I$154,2,0))</f>
      </c>
      <c r="I4" s="59">
        <f>IF(G4="","",VLOOKUP(G4,'女子種目'!$C$5:$I$154,3,0))</f>
      </c>
      <c r="J4" s="1"/>
      <c r="K4" s="59">
        <f>IF(J4="","",VLOOKUP(J4,'女子種目'!$C$5:$I$154,2,0))</f>
      </c>
      <c r="L4" s="59">
        <f>IF(J4="","",VLOOKUP(J4,'女子種目'!$C$5:$I$154,3,0))</f>
      </c>
      <c r="M4" s="1"/>
      <c r="N4" s="59">
        <f>IF(M4="","",VLOOKUP(M4,'女子種目'!$C$5:$I$154,2,0))</f>
      </c>
      <c r="O4" s="59">
        <f>IF(M4="","",VLOOKUP(M4,'女子種目'!$C$5:$I$154,3,0))</f>
      </c>
      <c r="P4" s="1"/>
      <c r="Q4" s="59">
        <f>IF(P4="","",VLOOKUP(P4,'女子種目'!$C$5:$I$154,2,0))</f>
      </c>
      <c r="R4" s="59">
        <f>IF(P4="","",VLOOKUP(P4,'女子種目'!$C$5:$I$154,3,0))</f>
      </c>
      <c r="S4" s="1"/>
      <c r="T4" s="59">
        <f>IF(S4="","",VLOOKUP(S4,'女子種目'!$C$5:$I$154,2,0))</f>
      </c>
      <c r="U4" s="59">
        <f>IF(S4="","",VLOOKUP(S4,'女子種目'!$C$5:$I$154,3,0))</f>
      </c>
      <c r="V4" s="1"/>
      <c r="W4" s="59">
        <f>IF(V4="","",VLOOKUP(V4,'女子種目'!$C$5:$I$154,2,0))</f>
      </c>
      <c r="X4" s="59">
        <f>IF(V4="","",VLOOKUP(V4,'女子種目'!$C$5:$I$154,3,0))</f>
      </c>
    </row>
    <row r="5" spans="1:24" ht="18.75" customHeight="1">
      <c r="A5" s="1"/>
      <c r="B5" s="43">
        <f>IF(A5="","",'基本情報'!$C$5)</f>
      </c>
      <c r="C5" s="1"/>
      <c r="D5" s="43">
        <f>IF(A5="","",'基本情報'!$C$4)</f>
      </c>
      <c r="E5" s="43">
        <f>IF(A5="","",'基本情報'!$C$6)</f>
      </c>
      <c r="F5" s="3"/>
      <c r="G5" s="1"/>
      <c r="H5" s="59">
        <f>IF(G5="","",VLOOKUP(G5,'女子種目'!$C$5:$I$154,2,0))</f>
      </c>
      <c r="I5" s="59">
        <f>IF(G5="","",VLOOKUP(G5,'女子種目'!$C$5:$I$154,3,0))</f>
      </c>
      <c r="J5" s="1"/>
      <c r="K5" s="59">
        <f>IF(J5="","",VLOOKUP(J5,'女子種目'!$C$5:$I$154,2,0))</f>
      </c>
      <c r="L5" s="59">
        <f>IF(J5="","",VLOOKUP(J5,'女子種目'!$C$5:$I$154,3,0))</f>
      </c>
      <c r="M5" s="1"/>
      <c r="N5" s="59">
        <f>IF(M5="","",VLOOKUP(M5,'女子種目'!$C$5:$I$154,2,0))</f>
      </c>
      <c r="O5" s="59">
        <f>IF(M5="","",VLOOKUP(M5,'女子種目'!$C$5:$I$154,3,0))</f>
      </c>
      <c r="P5" s="1"/>
      <c r="Q5" s="59">
        <f>IF(P5="","",VLOOKUP(P5,'女子種目'!$C$5:$I$154,2,0))</f>
      </c>
      <c r="R5" s="59">
        <f>IF(P5="","",VLOOKUP(P5,'女子種目'!$C$5:$I$154,3,0))</f>
      </c>
      <c r="S5" s="1"/>
      <c r="T5" s="59">
        <f>IF(S5="","",VLOOKUP(S5,'女子種目'!$C$5:$I$154,2,0))</f>
      </c>
      <c r="U5" s="59">
        <f>IF(S5="","",VLOOKUP(S5,'女子種目'!$C$5:$I$154,3,0))</f>
      </c>
      <c r="V5" s="1"/>
      <c r="W5" s="59">
        <f>IF(V5="","",VLOOKUP(V5,'女子種目'!$C$5:$I$154,2,0))</f>
      </c>
      <c r="X5" s="59">
        <f>IF(V5="","",VLOOKUP(V5,'女子種目'!$C$5:$I$154,3,0))</f>
      </c>
    </row>
    <row r="6" spans="1:24" ht="18.75" customHeight="1">
      <c r="A6" s="1"/>
      <c r="B6" s="43">
        <f>IF(A6="","",'基本情報'!$C$5)</f>
      </c>
      <c r="C6" s="1"/>
      <c r="D6" s="43">
        <f>IF(A6="","",'基本情報'!$C$4)</f>
      </c>
      <c r="E6" s="43">
        <f>IF(A6="","",'基本情報'!$C$6)</f>
      </c>
      <c r="F6" s="3"/>
      <c r="G6" s="1"/>
      <c r="H6" s="59">
        <f>IF(G6="","",VLOOKUP(G6,'女子種目'!$C$5:$I$154,2,0))</f>
      </c>
      <c r="I6" s="59">
        <f>IF(G6="","",VLOOKUP(G6,'女子種目'!$C$5:$I$154,3,0))</f>
      </c>
      <c r="J6" s="1"/>
      <c r="K6" s="59">
        <f>IF(J6="","",VLOOKUP(J6,'女子種目'!$C$5:$I$154,2,0))</f>
      </c>
      <c r="L6" s="59">
        <f>IF(J6="","",VLOOKUP(J6,'女子種目'!$C$5:$I$154,3,0))</f>
      </c>
      <c r="M6" s="1"/>
      <c r="N6" s="59">
        <f>IF(M6="","",VLOOKUP(M6,'女子種目'!$C$5:$I$154,2,0))</f>
      </c>
      <c r="O6" s="59">
        <f>IF(M6="","",VLOOKUP(M6,'女子種目'!$C$5:$I$154,3,0))</f>
      </c>
      <c r="P6" s="1"/>
      <c r="Q6" s="59">
        <f>IF(P6="","",VLOOKUP(P6,'女子種目'!$C$5:$I$154,2,0))</f>
      </c>
      <c r="R6" s="59">
        <f>IF(P6="","",VLOOKUP(P6,'女子種目'!$C$5:$I$154,3,0))</f>
      </c>
      <c r="S6" s="1"/>
      <c r="T6" s="59">
        <f>IF(S6="","",VLOOKUP(S6,'女子種目'!$C$5:$I$154,2,0))</f>
      </c>
      <c r="U6" s="59">
        <f>IF(S6="","",VLOOKUP(S6,'女子種目'!$C$5:$I$154,3,0))</f>
      </c>
      <c r="V6" s="1"/>
      <c r="W6" s="59">
        <f>IF(V6="","",VLOOKUP(V6,'女子種目'!$C$5:$I$154,2,0))</f>
      </c>
      <c r="X6" s="59">
        <f>IF(V6="","",VLOOKUP(V6,'女子種目'!$C$5:$I$154,3,0))</f>
      </c>
    </row>
    <row r="7" spans="1:24" ht="18.75" customHeight="1">
      <c r="A7" s="1"/>
      <c r="B7" s="43">
        <f>IF(A7="","",'基本情報'!$C$5)</f>
      </c>
      <c r="C7" s="1"/>
      <c r="D7" s="43">
        <f>IF(A7="","",'基本情報'!$C$4)</f>
      </c>
      <c r="E7" s="43">
        <f>IF(A7="","",'基本情報'!$C$6)</f>
      </c>
      <c r="F7" s="3"/>
      <c r="G7" s="1"/>
      <c r="H7" s="59">
        <f>IF(G7="","",VLOOKUP(G7,'女子種目'!$C$5:$I$154,2,0))</f>
      </c>
      <c r="I7" s="59">
        <f>IF(G7="","",VLOOKUP(G7,'女子種目'!$C$5:$I$154,3,0))</f>
      </c>
      <c r="J7" s="1"/>
      <c r="K7" s="59">
        <f>IF(J7="","",VLOOKUP(J7,'女子種目'!$C$5:$I$154,2,0))</f>
      </c>
      <c r="L7" s="59">
        <f>IF(J7="","",VLOOKUP(J7,'女子種目'!$C$5:$I$154,3,0))</f>
      </c>
      <c r="M7" s="1"/>
      <c r="N7" s="59">
        <f>IF(M7="","",VLOOKUP(M7,'女子種目'!$C$5:$I$154,2,0))</f>
      </c>
      <c r="O7" s="59">
        <f>IF(M7="","",VLOOKUP(M7,'女子種目'!$C$5:$I$154,3,0))</f>
      </c>
      <c r="P7" s="1"/>
      <c r="Q7" s="59">
        <f>IF(P7="","",VLOOKUP(P7,'女子種目'!$C$5:$I$154,2,0))</f>
      </c>
      <c r="R7" s="59">
        <f>IF(P7="","",VLOOKUP(P7,'女子種目'!$C$5:$I$154,3,0))</f>
      </c>
      <c r="S7" s="1"/>
      <c r="T7" s="59">
        <f>IF(S7="","",VLOOKUP(S7,'女子種目'!$C$5:$I$154,2,0))</f>
      </c>
      <c r="U7" s="59">
        <f>IF(S7="","",VLOOKUP(S7,'女子種目'!$C$5:$I$154,3,0))</f>
      </c>
      <c r="V7" s="1"/>
      <c r="W7" s="59">
        <f>IF(V7="","",VLOOKUP(V7,'女子種目'!$C$5:$I$154,2,0))</f>
      </c>
      <c r="X7" s="59">
        <f>IF(V7="","",VLOOKUP(V7,'女子種目'!$C$5:$I$154,3,0))</f>
      </c>
    </row>
    <row r="8" spans="1:24" ht="18.75" customHeight="1">
      <c r="A8" s="1"/>
      <c r="B8" s="43">
        <f>IF(A8="","",'基本情報'!$C$5)</f>
      </c>
      <c r="C8" s="1"/>
      <c r="D8" s="43">
        <f>IF(A8="","",'基本情報'!$C$4)</f>
      </c>
      <c r="E8" s="43">
        <f>IF(A8="","",'基本情報'!$C$6)</f>
      </c>
      <c r="F8" s="3"/>
      <c r="G8" s="1"/>
      <c r="H8" s="59">
        <f>IF(G8="","",VLOOKUP(G8,'女子種目'!$C$5:$I$154,2,0))</f>
      </c>
      <c r="I8" s="59">
        <f>IF(G8="","",VLOOKUP(G8,'女子種目'!$C$5:$I$154,3,0))</f>
      </c>
      <c r="J8" s="1"/>
      <c r="K8" s="59">
        <f>IF(J8="","",VLOOKUP(J8,'女子種目'!$C$5:$I$154,2,0))</f>
      </c>
      <c r="L8" s="59">
        <f>IF(J8="","",VLOOKUP(J8,'女子種目'!$C$5:$I$154,3,0))</f>
      </c>
      <c r="M8" s="1"/>
      <c r="N8" s="59">
        <f>IF(M8="","",VLOOKUP(M8,'女子種目'!$C$5:$I$154,2,0))</f>
      </c>
      <c r="O8" s="59">
        <f>IF(M8="","",VLOOKUP(M8,'女子種目'!$C$5:$I$154,3,0))</f>
      </c>
      <c r="P8" s="1"/>
      <c r="Q8" s="59">
        <f>IF(P8="","",VLOOKUP(P8,'女子種目'!$C$5:$I$154,2,0))</f>
      </c>
      <c r="R8" s="59">
        <f>IF(P8="","",VLOOKUP(P8,'女子種目'!$C$5:$I$154,3,0))</f>
      </c>
      <c r="S8" s="1"/>
      <c r="T8" s="59">
        <f>IF(S8="","",VLOOKUP(S8,'女子種目'!$C$5:$I$154,2,0))</f>
      </c>
      <c r="U8" s="59">
        <f>IF(S8="","",VLOOKUP(S8,'女子種目'!$C$5:$I$154,3,0))</f>
      </c>
      <c r="V8" s="1"/>
      <c r="W8" s="59">
        <f>IF(V8="","",VLOOKUP(V8,'女子種目'!$C$5:$I$154,2,0))</f>
      </c>
      <c r="X8" s="59">
        <f>IF(V8="","",VLOOKUP(V8,'女子種目'!$C$5:$I$154,3,0))</f>
      </c>
    </row>
    <row r="9" spans="1:24" ht="18.75" customHeight="1">
      <c r="A9" s="1"/>
      <c r="B9" s="43">
        <f>IF(A9="","",'基本情報'!$C$5)</f>
      </c>
      <c r="C9" s="1"/>
      <c r="D9" s="43">
        <f>IF(A9="","",'基本情報'!$C$4)</f>
      </c>
      <c r="E9" s="43">
        <f>IF(A9="","",'基本情報'!$C$6)</f>
      </c>
      <c r="F9" s="3"/>
      <c r="G9" s="1"/>
      <c r="H9" s="59">
        <f>IF(G9="","",VLOOKUP(G9,'女子種目'!$C$5:$I$154,2,0))</f>
      </c>
      <c r="I9" s="59">
        <f>IF(G9="","",VLOOKUP(G9,'女子種目'!$C$5:$I$154,3,0))</f>
      </c>
      <c r="J9" s="1"/>
      <c r="K9" s="59">
        <f>IF(J9="","",VLOOKUP(J9,'女子種目'!$C$5:$I$154,2,0))</f>
      </c>
      <c r="L9" s="59">
        <f>IF(J9="","",VLOOKUP(J9,'女子種目'!$C$5:$I$154,3,0))</f>
      </c>
      <c r="M9" s="1"/>
      <c r="N9" s="59">
        <f>IF(M9="","",VLOOKUP(M9,'女子種目'!$C$5:$I$154,2,0))</f>
      </c>
      <c r="O9" s="59">
        <f>IF(M9="","",VLOOKUP(M9,'女子種目'!$C$5:$I$154,3,0))</f>
      </c>
      <c r="P9" s="1"/>
      <c r="Q9" s="59">
        <f>IF(P9="","",VLOOKUP(P9,'女子種目'!$C$5:$I$154,2,0))</f>
      </c>
      <c r="R9" s="59">
        <f>IF(P9="","",VLOOKUP(P9,'女子種目'!$C$5:$I$154,3,0))</f>
      </c>
      <c r="S9" s="1"/>
      <c r="T9" s="59">
        <f>IF(S9="","",VLOOKUP(S9,'女子種目'!$C$5:$I$154,2,0))</f>
      </c>
      <c r="U9" s="59">
        <f>IF(S9="","",VLOOKUP(S9,'女子種目'!$C$5:$I$154,3,0))</f>
      </c>
      <c r="V9" s="1"/>
      <c r="W9" s="59">
        <f>IF(V9="","",VLOOKUP(V9,'女子種目'!$C$5:$I$154,2,0))</f>
      </c>
      <c r="X9" s="59">
        <f>IF(V9="","",VLOOKUP(V9,'女子種目'!$C$5:$I$154,3,0))</f>
      </c>
    </row>
    <row r="10" spans="1:24" ht="18.75" customHeight="1">
      <c r="A10" s="1"/>
      <c r="B10" s="43">
        <f>IF(A10="","",'基本情報'!$C$5)</f>
      </c>
      <c r="C10" s="1"/>
      <c r="D10" s="43">
        <f>IF(A10="","",'基本情報'!$C$4)</f>
      </c>
      <c r="E10" s="43">
        <f>IF(A10="","",'基本情報'!$C$6)</f>
      </c>
      <c r="F10" s="3"/>
      <c r="G10" s="1"/>
      <c r="H10" s="59">
        <f>IF(G10="","",VLOOKUP(G10,'女子種目'!$C$5:$I$154,2,0))</f>
      </c>
      <c r="I10" s="59">
        <f>IF(G10="","",VLOOKUP(G10,'女子種目'!$C$5:$I$154,3,0))</f>
      </c>
      <c r="J10" s="1"/>
      <c r="K10" s="59">
        <f>IF(J10="","",VLOOKUP(J10,'女子種目'!$C$5:$I$154,2,0))</f>
      </c>
      <c r="L10" s="59">
        <f>IF(J10="","",VLOOKUP(J10,'女子種目'!$C$5:$I$154,3,0))</f>
      </c>
      <c r="M10" s="1"/>
      <c r="N10" s="59">
        <f>IF(M10="","",VLOOKUP(M10,'女子種目'!$C$5:$I$154,2,0))</f>
      </c>
      <c r="O10" s="59">
        <f>IF(M10="","",VLOOKUP(M10,'女子種目'!$C$5:$I$154,3,0))</f>
      </c>
      <c r="P10" s="1"/>
      <c r="Q10" s="59">
        <f>IF(P10="","",VLOOKUP(P10,'女子種目'!$C$5:$I$154,2,0))</f>
      </c>
      <c r="R10" s="59">
        <f>IF(P10="","",VLOOKUP(P10,'女子種目'!$C$5:$I$154,3,0))</f>
      </c>
      <c r="S10" s="1"/>
      <c r="T10" s="59">
        <f>IF(S10="","",VLOOKUP(S10,'女子種目'!$C$5:$I$154,2,0))</f>
      </c>
      <c r="U10" s="59">
        <f>IF(S10="","",VLOOKUP(S10,'女子種目'!$C$5:$I$154,3,0))</f>
      </c>
      <c r="V10" s="1"/>
      <c r="W10" s="59">
        <f>IF(V10="","",VLOOKUP(V10,'女子種目'!$C$5:$I$154,2,0))</f>
      </c>
      <c r="X10" s="59">
        <f>IF(V10="","",VLOOKUP(V10,'女子種目'!$C$5:$I$154,3,0))</f>
      </c>
    </row>
    <row r="11" spans="1:24" ht="18.75" customHeight="1">
      <c r="A11" s="1"/>
      <c r="B11" s="43">
        <f>IF(A11="","",'基本情報'!$C$5)</f>
      </c>
      <c r="C11" s="1"/>
      <c r="D11" s="43">
        <f>IF(A11="","",'基本情報'!$C$4)</f>
      </c>
      <c r="E11" s="43">
        <f>IF(A11="","",'基本情報'!$C$6)</f>
      </c>
      <c r="F11" s="3"/>
      <c r="G11" s="1"/>
      <c r="H11" s="59">
        <f>IF(G11="","",VLOOKUP(G11,'女子種目'!$C$5:$I$154,2,0))</f>
      </c>
      <c r="I11" s="59">
        <f>IF(G11="","",VLOOKUP(G11,'女子種目'!$C$5:$I$154,3,0))</f>
      </c>
      <c r="J11" s="1"/>
      <c r="K11" s="59">
        <f>IF(J11="","",VLOOKUP(J11,'女子種目'!$C$5:$I$154,2,0))</f>
      </c>
      <c r="L11" s="59">
        <f>IF(J11="","",VLOOKUP(J11,'女子種目'!$C$5:$I$154,3,0))</f>
      </c>
      <c r="M11" s="1"/>
      <c r="N11" s="59">
        <f>IF(M11="","",VLOOKUP(M11,'女子種目'!$C$5:$I$154,2,0))</f>
      </c>
      <c r="O11" s="59">
        <f>IF(M11="","",VLOOKUP(M11,'女子種目'!$C$5:$I$154,3,0))</f>
      </c>
      <c r="P11" s="1"/>
      <c r="Q11" s="59">
        <f>IF(P11="","",VLOOKUP(P11,'女子種目'!$C$5:$I$154,2,0))</f>
      </c>
      <c r="R11" s="59">
        <f>IF(P11="","",VLOOKUP(P11,'女子種目'!$C$5:$I$154,3,0))</f>
      </c>
      <c r="S11" s="1"/>
      <c r="T11" s="59">
        <f>IF(S11="","",VLOOKUP(S11,'女子種目'!$C$5:$I$154,2,0))</f>
      </c>
      <c r="U11" s="59">
        <f>IF(S11="","",VLOOKUP(S11,'女子種目'!$C$5:$I$154,3,0))</f>
      </c>
      <c r="V11" s="1"/>
      <c r="W11" s="59">
        <f>IF(V11="","",VLOOKUP(V11,'女子種目'!$C$5:$I$154,2,0))</f>
      </c>
      <c r="X11" s="59">
        <f>IF(V11="","",VLOOKUP(V11,'女子種目'!$C$5:$I$154,3,0))</f>
      </c>
    </row>
    <row r="12" spans="1:24" ht="18.75" customHeight="1">
      <c r="A12" s="1"/>
      <c r="B12" s="43">
        <f>IF(A12="","",'基本情報'!$C$5)</f>
      </c>
      <c r="C12" s="1"/>
      <c r="D12" s="43">
        <f>IF(A12="","",'基本情報'!$C$4)</f>
      </c>
      <c r="E12" s="43">
        <f>IF(A12="","",'基本情報'!$C$6)</f>
      </c>
      <c r="F12" s="3"/>
      <c r="G12" s="1"/>
      <c r="H12" s="59">
        <f>IF(G12="","",VLOOKUP(G12,'女子種目'!$C$5:$I$154,2,0))</f>
      </c>
      <c r="I12" s="59">
        <f>IF(G12="","",VLOOKUP(G12,'女子種目'!$C$5:$I$154,3,0))</f>
      </c>
      <c r="J12" s="1"/>
      <c r="K12" s="59">
        <f>IF(J12="","",VLOOKUP(J12,'女子種目'!$C$5:$I$154,2,0))</f>
      </c>
      <c r="L12" s="59">
        <f>IF(J12="","",VLOOKUP(J12,'女子種目'!$C$5:$I$154,3,0))</f>
      </c>
      <c r="M12" s="1"/>
      <c r="N12" s="59">
        <f>IF(M12="","",VLOOKUP(M12,'女子種目'!$C$5:$I$154,2,0))</f>
      </c>
      <c r="O12" s="59">
        <f>IF(M12="","",VLOOKUP(M12,'女子種目'!$C$5:$I$154,3,0))</f>
      </c>
      <c r="P12" s="1"/>
      <c r="Q12" s="59">
        <f>IF(P12="","",VLOOKUP(P12,'女子種目'!$C$5:$I$154,2,0))</f>
      </c>
      <c r="R12" s="59">
        <f>IF(P12="","",VLOOKUP(P12,'女子種目'!$C$5:$I$154,3,0))</f>
      </c>
      <c r="S12" s="1"/>
      <c r="T12" s="59">
        <f>IF(S12="","",VLOOKUP(S12,'女子種目'!$C$5:$I$154,2,0))</f>
      </c>
      <c r="U12" s="59">
        <f>IF(S12="","",VLOOKUP(S12,'女子種目'!$C$5:$I$154,3,0))</f>
      </c>
      <c r="V12" s="1"/>
      <c r="W12" s="59">
        <f>IF(V12="","",VLOOKUP(V12,'女子種目'!$C$5:$I$154,2,0))</f>
      </c>
      <c r="X12" s="59">
        <f>IF(V12="","",VLOOKUP(V12,'女子種目'!$C$5:$I$154,3,0))</f>
      </c>
    </row>
    <row r="13" ht="13.5">
      <c r="A13" s="32">
        <f>COUNTA(A3:A12)</f>
        <v>0</v>
      </c>
    </row>
  </sheetData>
  <sheetProtection password="C670" sheet="1" objects="1" scenarios="1" selectLockedCells="1"/>
  <dataValidations count="4">
    <dataValidation type="list" allowBlank="1" showInputMessage="1" showErrorMessage="1" sqref="A3:A12">
      <formula1>リレー</formula1>
    </dataValidation>
    <dataValidation allowBlank="1" showInputMessage="1" showErrorMessage="1" imeMode="disabled" sqref="J3:J12 V3:V12 S3:S12 P3:P12 M3:M12 G3:G12"/>
    <dataValidation allowBlank="1" showInputMessage="1" showErrorMessage="1" promptTitle="入力例" prompt="【5桁】&#10;41秒28→04128    &#10;3分12秒91→31291" imeMode="disabled" sqref="F3:F12"/>
    <dataValidation allowBlank="1" showInputMessage="1" showErrorMessage="1" imeMode="fullAlpha" sqref="C1:C65536"/>
  </dataValidations>
  <printOptions/>
  <pageMargins left="0.7" right="0.7" top="0.75" bottom="0.75" header="0.3" footer="0.3"/>
  <pageSetup fitToHeight="1" fitToWidth="1" horizontalDpi="300" verticalDpi="300" orientation="landscape" paperSize="9" scale="83" r:id="rId1"/>
  <headerFooter alignWithMargins="0">
    <oddHeader>&amp;C&amp;14リレー種目　女子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209"/>
  <sheetViews>
    <sheetView workbookViewId="0" topLeftCell="A1">
      <selection activeCell="I209" sqref="I209"/>
    </sheetView>
  </sheetViews>
  <sheetFormatPr defaultColWidth="9.140625" defaultRowHeight="15"/>
  <cols>
    <col min="1" max="1" width="9.00390625" style="69" customWidth="1"/>
    <col min="2" max="2" width="12.7109375" style="69" customWidth="1"/>
    <col min="3" max="3" width="12.421875" style="77" customWidth="1"/>
    <col min="4" max="4" width="19.57421875" style="69" customWidth="1"/>
    <col min="5" max="5" width="20.28125" style="69" bestFit="1" customWidth="1"/>
    <col min="6" max="16384" width="9.00390625" style="69" customWidth="1"/>
  </cols>
  <sheetData>
    <row r="1" spans="1:6" ht="14.25">
      <c r="A1" s="123" t="s">
        <v>137</v>
      </c>
      <c r="B1" s="123"/>
      <c r="C1" s="123"/>
      <c r="D1" s="123"/>
      <c r="E1" s="123"/>
      <c r="F1" s="123"/>
    </row>
    <row r="2" spans="1:6" ht="14.25">
      <c r="A2" s="125" t="s">
        <v>196</v>
      </c>
      <c r="B2" s="126"/>
      <c r="C2" s="126"/>
      <c r="D2" s="126"/>
      <c r="E2" s="126"/>
      <c r="F2" s="126"/>
    </row>
    <row r="3" spans="1:6" ht="14.25">
      <c r="A3" s="123" t="s">
        <v>197</v>
      </c>
      <c r="B3" s="123"/>
      <c r="C3" s="123"/>
      <c r="D3" s="123"/>
      <c r="E3" s="123"/>
      <c r="F3" s="123"/>
    </row>
    <row r="4" spans="1:6" ht="14.25">
      <c r="A4" s="123" t="s">
        <v>191</v>
      </c>
      <c r="B4" s="123"/>
      <c r="C4" s="123"/>
      <c r="D4" s="123"/>
      <c r="E4" s="123"/>
      <c r="F4" s="123"/>
    </row>
    <row r="5" spans="1:6" ht="14.25">
      <c r="A5" s="5"/>
      <c r="B5" s="5"/>
      <c r="C5" s="61"/>
      <c r="D5" s="5"/>
      <c r="E5" s="5"/>
      <c r="F5" s="5"/>
    </row>
    <row r="6" spans="1:6" ht="26.25" customHeight="1">
      <c r="A6" s="128" t="s">
        <v>192</v>
      </c>
      <c r="B6" s="128"/>
      <c r="C6" s="128"/>
      <c r="D6" s="128"/>
      <c r="E6" s="128"/>
      <c r="F6" s="128"/>
    </row>
    <row r="7" spans="1:6" ht="26.25" customHeight="1">
      <c r="A7" s="128" t="s">
        <v>195</v>
      </c>
      <c r="B7" s="128"/>
      <c r="C7" s="128"/>
      <c r="D7" s="128"/>
      <c r="E7" s="128"/>
      <c r="F7" s="128"/>
    </row>
    <row r="8" spans="1:6" ht="14.25">
      <c r="A8" s="5"/>
      <c r="B8" s="5"/>
      <c r="C8" s="61"/>
      <c r="D8" s="5"/>
      <c r="E8" s="5"/>
      <c r="F8" s="5"/>
    </row>
    <row r="9" spans="1:6" ht="18" thickBot="1">
      <c r="A9" s="6"/>
      <c r="B9" s="122" t="str">
        <f>IF('リレー女子'!$A$3=" "," ",'リレー女子'!$D$3&amp;" "&amp;'リレー女子'!$C$3)</f>
        <v> </v>
      </c>
      <c r="C9" s="122"/>
      <c r="D9" s="7" t="s">
        <v>138</v>
      </c>
      <c r="E9" s="8">
        <f>IF('リレー女子'!A3="","",'リレー女子'!A3)</f>
      </c>
      <c r="F9" s="9"/>
    </row>
    <row r="10" spans="1:6" ht="18" thickBot="1">
      <c r="A10" s="10"/>
      <c r="B10" s="14"/>
      <c r="C10" s="14"/>
      <c r="D10" s="7"/>
      <c r="E10" s="11" t="s">
        <v>198</v>
      </c>
      <c r="F10" s="12"/>
    </row>
    <row r="11" spans="1:6" ht="17.25">
      <c r="A11" s="10"/>
      <c r="B11" s="7"/>
      <c r="C11" s="14"/>
      <c r="D11" s="7"/>
      <c r="E11" s="13"/>
      <c r="F11" s="10"/>
    </row>
    <row r="12" spans="1:6" ht="18" thickBot="1">
      <c r="A12" s="10"/>
      <c r="B12" s="14"/>
      <c r="C12" s="14"/>
      <c r="D12" s="10"/>
      <c r="E12" s="10"/>
      <c r="F12" s="10"/>
    </row>
    <row r="13" spans="1:6" ht="18" thickBot="1">
      <c r="A13" s="10"/>
      <c r="B13" s="15" t="s">
        <v>139</v>
      </c>
      <c r="C13" s="60" t="s">
        <v>140</v>
      </c>
      <c r="D13" s="16" t="s">
        <v>1</v>
      </c>
      <c r="E13" s="17" t="s">
        <v>86</v>
      </c>
      <c r="F13" s="10"/>
    </row>
    <row r="14" spans="1:6" ht="18" thickTop="1">
      <c r="A14" s="10"/>
      <c r="B14" s="18"/>
      <c r="C14" s="62"/>
      <c r="D14" s="70">
        <f>IF('リレー女子'!H3="","",'リレー女子'!H3)</f>
      </c>
      <c r="E14" s="71">
        <f>IF('リレー女子'!I3="","",'リレー女子'!I3)</f>
      </c>
      <c r="F14" s="10"/>
    </row>
    <row r="15" spans="1:6" ht="17.25">
      <c r="A15" s="10"/>
      <c r="B15" s="19"/>
      <c r="C15" s="63"/>
      <c r="D15" s="70">
        <f>IF('リレー女子'!K3="","",'リレー女子'!K3)</f>
      </c>
      <c r="E15" s="71">
        <f>IF('リレー女子'!L3="","",'リレー女子'!L3)</f>
      </c>
      <c r="F15" s="10"/>
    </row>
    <row r="16" spans="1:6" ht="17.25">
      <c r="A16" s="10"/>
      <c r="B16" s="19"/>
      <c r="C16" s="63"/>
      <c r="D16" s="70">
        <f>IF('リレー女子'!N3="","",'リレー女子'!N3)</f>
      </c>
      <c r="E16" s="71">
        <f>IF('リレー女子'!O3="","",'リレー女子'!O3)</f>
      </c>
      <c r="F16" s="10"/>
    </row>
    <row r="17" spans="1:6" ht="17.25">
      <c r="A17" s="10"/>
      <c r="B17" s="19"/>
      <c r="C17" s="63"/>
      <c r="D17" s="70">
        <f>IF('リレー女子'!Q3="","",'リレー女子'!Q3)</f>
      </c>
      <c r="E17" s="71">
        <f>IF('リレー女子'!R3="","",'リレー女子'!R3)</f>
      </c>
      <c r="F17" s="10"/>
    </row>
    <row r="18" spans="1:6" ht="17.25">
      <c r="A18" s="10"/>
      <c r="B18" s="19"/>
      <c r="C18" s="63"/>
      <c r="D18" s="70">
        <f>IF('リレー女子'!T3="","",'リレー女子'!T3)</f>
      </c>
      <c r="E18" s="71">
        <f>IF('リレー女子'!U3="","",'リレー女子'!U3)</f>
      </c>
      <c r="F18" s="10"/>
    </row>
    <row r="19" spans="1:6" ht="18" thickBot="1">
      <c r="A19" s="10"/>
      <c r="B19" s="20"/>
      <c r="C19" s="64"/>
      <c r="D19" s="72">
        <f>IF('リレー女子'!W3="","",'リレー女子'!W3)</f>
      </c>
      <c r="E19" s="71">
        <f>IF('リレー女子'!X3="","",'リレー女子'!X3)</f>
      </c>
      <c r="F19" s="10"/>
    </row>
    <row r="20" spans="1:6" ht="18" thickTop="1">
      <c r="A20" s="10"/>
      <c r="B20" s="21"/>
      <c r="C20" s="65"/>
      <c r="D20" s="70"/>
      <c r="E20" s="23"/>
      <c r="F20" s="10"/>
    </row>
    <row r="21" spans="1:6" ht="18" thickBot="1">
      <c r="A21" s="10"/>
      <c r="B21" s="24"/>
      <c r="C21" s="66"/>
      <c r="D21" s="25"/>
      <c r="E21" s="26"/>
      <c r="F21" s="10"/>
    </row>
    <row r="22" spans="1:6" ht="17.25">
      <c r="A22" s="10"/>
      <c r="B22" s="10"/>
      <c r="C22" s="10"/>
      <c r="D22" s="10"/>
      <c r="E22" s="10"/>
      <c r="F22" s="10"/>
    </row>
    <row r="23" spans="1:6" ht="17.25">
      <c r="A23" s="10"/>
      <c r="B23" s="10"/>
      <c r="C23" s="10"/>
      <c r="D23" s="27" t="s">
        <v>141</v>
      </c>
      <c r="E23" s="28"/>
      <c r="F23" s="10"/>
    </row>
    <row r="24" spans="1:6" ht="17.25">
      <c r="A24" s="10"/>
      <c r="B24" s="10"/>
      <c r="C24" s="10"/>
      <c r="D24" s="27"/>
      <c r="E24" s="14"/>
      <c r="F24" s="10"/>
    </row>
    <row r="25" spans="1:6" ht="17.25">
      <c r="A25" s="10"/>
      <c r="B25" s="10"/>
      <c r="C25" s="10"/>
      <c r="D25" s="27"/>
      <c r="E25" s="14"/>
      <c r="F25" s="10"/>
    </row>
    <row r="26" spans="1:6" ht="17.25">
      <c r="A26" s="10"/>
      <c r="B26" s="10"/>
      <c r="C26" s="10"/>
      <c r="D26" s="10"/>
      <c r="E26" s="10"/>
      <c r="F26" s="10"/>
    </row>
    <row r="27" spans="1:6" ht="26.25" customHeight="1">
      <c r="A27" s="128" t="s">
        <v>192</v>
      </c>
      <c r="B27" s="128"/>
      <c r="C27" s="128"/>
      <c r="D27" s="128"/>
      <c r="E27" s="128"/>
      <c r="F27" s="128"/>
    </row>
    <row r="28" spans="1:6" ht="26.25" customHeight="1">
      <c r="A28" s="128" t="s">
        <v>195</v>
      </c>
      <c r="B28" s="128"/>
      <c r="C28" s="128"/>
      <c r="D28" s="128"/>
      <c r="E28" s="128"/>
      <c r="F28" s="128"/>
    </row>
    <row r="29" spans="1:6" ht="17.25">
      <c r="A29" s="29"/>
      <c r="B29" s="30"/>
      <c r="C29" s="30"/>
      <c r="D29" s="30"/>
      <c r="E29" s="30"/>
      <c r="F29" s="30"/>
    </row>
    <row r="30" spans="1:6" ht="18" customHeight="1" thickBot="1">
      <c r="A30" s="6"/>
      <c r="B30" s="122" t="str">
        <f>IF('リレー女子'!$A$4=" "," ",'リレー女子'!$D$4&amp;" "&amp;'リレー女子'!$C$4)</f>
        <v> </v>
      </c>
      <c r="C30" s="122"/>
      <c r="D30" s="7" t="s">
        <v>142</v>
      </c>
      <c r="E30" s="8">
        <f>IF('リレー女子'!A4="","",'リレー女子'!A4)</f>
      </c>
      <c r="F30" s="9"/>
    </row>
    <row r="31" spans="1:6" ht="18" thickBot="1">
      <c r="A31" s="10"/>
      <c r="B31" s="14"/>
      <c r="C31" s="14"/>
      <c r="D31" s="7"/>
      <c r="E31" s="11" t="s">
        <v>198</v>
      </c>
      <c r="F31" s="12"/>
    </row>
    <row r="32" spans="1:6" ht="17.25">
      <c r="A32" s="10"/>
      <c r="B32" s="7"/>
      <c r="C32" s="14"/>
      <c r="D32" s="7"/>
      <c r="E32" s="13"/>
      <c r="F32" s="10"/>
    </row>
    <row r="33" spans="1:6" ht="18" thickBot="1">
      <c r="A33" s="10"/>
      <c r="B33" s="14"/>
      <c r="C33" s="14"/>
      <c r="D33" s="10"/>
      <c r="E33" s="10"/>
      <c r="F33" s="10"/>
    </row>
    <row r="34" spans="1:6" ht="18" thickBot="1">
      <c r="A34" s="10"/>
      <c r="B34" s="15" t="s">
        <v>139</v>
      </c>
      <c r="C34" s="60" t="s">
        <v>140</v>
      </c>
      <c r="D34" s="16" t="s">
        <v>1</v>
      </c>
      <c r="E34" s="17" t="s">
        <v>86</v>
      </c>
      <c r="F34" s="10"/>
    </row>
    <row r="35" spans="1:6" ht="18" thickTop="1">
      <c r="A35" s="10"/>
      <c r="B35" s="18"/>
      <c r="C35" s="62"/>
      <c r="D35" s="70">
        <f>IF('リレー女子'!H4="","",'リレー女子'!H4)</f>
      </c>
      <c r="E35" s="71">
        <f>IF('リレー女子'!I4="","",'リレー女子'!I4)</f>
      </c>
      <c r="F35" s="10"/>
    </row>
    <row r="36" spans="1:6" ht="17.25">
      <c r="A36" s="10"/>
      <c r="B36" s="19"/>
      <c r="C36" s="63"/>
      <c r="D36" s="70">
        <f>IF('リレー女子'!K4="","",'リレー女子'!K4)</f>
      </c>
      <c r="E36" s="73">
        <f>IF('リレー女子'!L4="","",'リレー女子'!L4)</f>
      </c>
      <c r="F36" s="10"/>
    </row>
    <row r="37" spans="1:6" ht="17.25">
      <c r="A37" s="10"/>
      <c r="B37" s="19"/>
      <c r="C37" s="63"/>
      <c r="D37" s="70">
        <f>IF('リレー女子'!N4="","",'リレー女子'!N4)</f>
      </c>
      <c r="E37" s="73">
        <f>IF('リレー女子'!O4="","",'リレー女子'!O4)</f>
      </c>
      <c r="F37" s="10"/>
    </row>
    <row r="38" spans="1:6" ht="17.25">
      <c r="A38" s="10"/>
      <c r="B38" s="19"/>
      <c r="C38" s="63"/>
      <c r="D38" s="70">
        <f>IF('リレー女子'!Q4="","",'リレー女子'!Q4)</f>
      </c>
      <c r="E38" s="73">
        <f>IF('リレー女子'!R4="","",'リレー女子'!R4)</f>
      </c>
      <c r="F38" s="10"/>
    </row>
    <row r="39" spans="1:6" ht="17.25">
      <c r="A39" s="10"/>
      <c r="B39" s="19"/>
      <c r="C39" s="63"/>
      <c r="D39" s="70">
        <f>IF('リレー女子'!T4="","",'リレー女子'!T4)</f>
      </c>
      <c r="E39" s="73">
        <f>IF('リレー女子'!U4="","",'リレー女子'!U4)</f>
      </c>
      <c r="F39" s="10"/>
    </row>
    <row r="40" spans="1:6" ht="18" thickBot="1">
      <c r="A40" s="10"/>
      <c r="B40" s="20"/>
      <c r="C40" s="64"/>
      <c r="D40" s="70">
        <f>IF('リレー女子'!W4="","",'リレー女子'!W4)</f>
      </c>
      <c r="E40" s="74">
        <f>IF('リレー女子'!X4="","",'リレー女子'!X4)</f>
      </c>
      <c r="F40" s="10"/>
    </row>
    <row r="41" spans="1:6" ht="18" thickTop="1">
      <c r="A41" s="10"/>
      <c r="B41" s="21"/>
      <c r="C41" s="65"/>
      <c r="D41" s="22"/>
      <c r="E41" s="23"/>
      <c r="F41" s="10"/>
    </row>
    <row r="42" spans="1:6" ht="18" thickBot="1">
      <c r="A42" s="10"/>
      <c r="B42" s="24"/>
      <c r="C42" s="66"/>
      <c r="D42" s="25"/>
      <c r="E42" s="26"/>
      <c r="F42" s="10"/>
    </row>
    <row r="43" spans="1:6" ht="17.25">
      <c r="A43" s="10"/>
      <c r="B43" s="10"/>
      <c r="C43" s="10"/>
      <c r="D43" s="10"/>
      <c r="E43" s="10"/>
      <c r="F43" s="10"/>
    </row>
    <row r="44" spans="1:6" ht="17.25">
      <c r="A44" s="10"/>
      <c r="B44" s="10"/>
      <c r="C44" s="10"/>
      <c r="D44" s="27" t="s">
        <v>141</v>
      </c>
      <c r="E44" s="28"/>
      <c r="F44" s="10"/>
    </row>
    <row r="45" spans="1:6" ht="17.25">
      <c r="A45" s="10"/>
      <c r="B45" s="10"/>
      <c r="C45" s="10"/>
      <c r="D45" s="27"/>
      <c r="E45" s="14"/>
      <c r="F45" s="10"/>
    </row>
    <row r="46" spans="1:6" ht="17.25">
      <c r="A46" s="10"/>
      <c r="B46" s="10"/>
      <c r="C46" s="10"/>
      <c r="D46" s="10"/>
      <c r="E46" s="10"/>
      <c r="F46" s="10"/>
    </row>
    <row r="47" spans="1:6" ht="26.25" customHeight="1">
      <c r="A47" s="128" t="s">
        <v>192</v>
      </c>
      <c r="B47" s="128"/>
      <c r="C47" s="128"/>
      <c r="D47" s="128"/>
      <c r="E47" s="128"/>
      <c r="F47" s="128"/>
    </row>
    <row r="48" spans="1:6" ht="26.25" customHeight="1">
      <c r="A48" s="128" t="s">
        <v>195</v>
      </c>
      <c r="B48" s="128"/>
      <c r="C48" s="128"/>
      <c r="D48" s="128"/>
      <c r="E48" s="128"/>
      <c r="F48" s="128"/>
    </row>
    <row r="49" spans="1:6" ht="17.25">
      <c r="A49" s="29"/>
      <c r="B49" s="30"/>
      <c r="C49" s="30"/>
      <c r="D49" s="30"/>
      <c r="E49" s="30"/>
      <c r="F49" s="30"/>
    </row>
    <row r="50" spans="1:6" ht="18" customHeight="1" thickBot="1">
      <c r="A50" s="6"/>
      <c r="B50" s="122" t="str">
        <f>IF('リレー女子'!$A$5=" "," ",'リレー女子'!$D$5&amp;" "&amp;'リレー女子'!$C$5)</f>
        <v> </v>
      </c>
      <c r="C50" s="122"/>
      <c r="D50" s="7" t="s">
        <v>142</v>
      </c>
      <c r="E50" s="8">
        <f>IF('リレー女子'!A5="","",'リレー女子'!A5)</f>
      </c>
      <c r="F50" s="9"/>
    </row>
    <row r="51" spans="1:6" ht="18" thickBot="1">
      <c r="A51" s="10"/>
      <c r="B51" s="14"/>
      <c r="C51" s="14"/>
      <c r="D51" s="7"/>
      <c r="E51" s="11" t="s">
        <v>198</v>
      </c>
      <c r="F51" s="12"/>
    </row>
    <row r="52" spans="1:6" ht="17.25">
      <c r="A52" s="10"/>
      <c r="B52" s="7"/>
      <c r="C52" s="14"/>
      <c r="D52" s="7"/>
      <c r="E52" s="13"/>
      <c r="F52" s="10"/>
    </row>
    <row r="53" spans="1:6" ht="18" thickBot="1">
      <c r="A53" s="10"/>
      <c r="B53" s="14"/>
      <c r="C53" s="14"/>
      <c r="D53" s="10"/>
      <c r="E53" s="10"/>
      <c r="F53" s="10"/>
    </row>
    <row r="54" spans="1:6" ht="18" thickBot="1">
      <c r="A54" s="10"/>
      <c r="B54" s="15" t="s">
        <v>139</v>
      </c>
      <c r="C54" s="60" t="s">
        <v>140</v>
      </c>
      <c r="D54" s="16" t="s">
        <v>1</v>
      </c>
      <c r="E54" s="17" t="s">
        <v>86</v>
      </c>
      <c r="F54" s="10"/>
    </row>
    <row r="55" spans="1:6" ht="18" thickTop="1">
      <c r="A55" s="10"/>
      <c r="B55" s="18"/>
      <c r="C55" s="62"/>
      <c r="D55" s="70">
        <f>IF('リレー女子'!H5="","",'リレー女子'!H5)</f>
      </c>
      <c r="E55" s="71">
        <f>IF('リレー女子'!I5="","",'リレー女子'!I5)</f>
      </c>
      <c r="F55" s="10"/>
    </row>
    <row r="56" spans="1:6" ht="17.25">
      <c r="A56" s="10"/>
      <c r="B56" s="19"/>
      <c r="C56" s="63"/>
      <c r="D56" s="75">
        <f>IF('リレー女子'!K5="","",'リレー女子'!K5)</f>
      </c>
      <c r="E56" s="73">
        <f>IF('リレー女子'!L5="","",'リレー女子'!L5)</f>
      </c>
      <c r="F56" s="10"/>
    </row>
    <row r="57" spans="1:6" ht="17.25">
      <c r="A57" s="10"/>
      <c r="B57" s="19"/>
      <c r="C57" s="63"/>
      <c r="D57" s="75">
        <f>IF('リレー女子'!N5="","",'リレー女子'!N5)</f>
      </c>
      <c r="E57" s="73">
        <f>IF('リレー女子'!O5="","",'リレー女子'!O5)</f>
      </c>
      <c r="F57" s="10"/>
    </row>
    <row r="58" spans="1:6" ht="17.25">
      <c r="A58" s="10"/>
      <c r="B58" s="19"/>
      <c r="C58" s="63"/>
      <c r="D58" s="75">
        <f>IF('リレー女子'!Q5="","",'リレー女子'!Q5)</f>
      </c>
      <c r="E58" s="73">
        <f>IF('リレー女子'!R5="","",'リレー女子'!R5)</f>
      </c>
      <c r="F58" s="10"/>
    </row>
    <row r="59" spans="1:6" ht="17.25">
      <c r="A59" s="10"/>
      <c r="B59" s="19"/>
      <c r="C59" s="63"/>
      <c r="D59" s="75">
        <f>IF('リレー女子'!T5="","",'リレー女子'!T5)</f>
      </c>
      <c r="E59" s="73">
        <f>IF('リレー女子'!U5="","",'リレー女子'!U5)</f>
      </c>
      <c r="F59" s="10"/>
    </row>
    <row r="60" spans="1:6" ht="18" thickBot="1">
      <c r="A60" s="10"/>
      <c r="B60" s="20"/>
      <c r="C60" s="64"/>
      <c r="D60" s="76">
        <f>IF('リレー女子'!W5="","",'リレー女子'!W5)</f>
      </c>
      <c r="E60" s="74">
        <f>IF('リレー女子'!X5="","",'リレー女子'!X5)</f>
      </c>
      <c r="F60" s="10"/>
    </row>
    <row r="61" spans="1:6" ht="18" thickTop="1">
      <c r="A61" s="10"/>
      <c r="B61" s="21"/>
      <c r="C61" s="65"/>
      <c r="D61" s="22"/>
      <c r="E61" s="23"/>
      <c r="F61" s="10"/>
    </row>
    <row r="62" spans="1:6" ht="18" thickBot="1">
      <c r="A62" s="10"/>
      <c r="B62" s="24"/>
      <c r="C62" s="66"/>
      <c r="D62" s="25"/>
      <c r="E62" s="26"/>
      <c r="F62" s="10"/>
    </row>
    <row r="63" spans="1:6" ht="17.25">
      <c r="A63" s="10"/>
      <c r="B63" s="10"/>
      <c r="C63" s="10"/>
      <c r="D63" s="10"/>
      <c r="E63" s="10"/>
      <c r="F63" s="10"/>
    </row>
    <row r="64" spans="1:6" ht="17.25">
      <c r="A64" s="10"/>
      <c r="B64" s="10"/>
      <c r="C64" s="10"/>
      <c r="D64" s="27" t="s">
        <v>141</v>
      </c>
      <c r="E64" s="28"/>
      <c r="F64" s="10"/>
    </row>
    <row r="65" spans="1:6" ht="17.25">
      <c r="A65" s="10"/>
      <c r="B65" s="10"/>
      <c r="C65" s="10"/>
      <c r="D65" s="27"/>
      <c r="E65" s="14"/>
      <c r="F65" s="10"/>
    </row>
    <row r="66" spans="1:6" ht="17.25">
      <c r="A66" s="10"/>
      <c r="B66" s="10"/>
      <c r="C66" s="10"/>
      <c r="D66" s="27"/>
      <c r="E66" s="14"/>
      <c r="F66" s="10"/>
    </row>
    <row r="67" spans="1:6" ht="17.25">
      <c r="A67" s="10"/>
      <c r="B67" s="10"/>
      <c r="C67" s="10"/>
      <c r="D67" s="10"/>
      <c r="E67" s="10"/>
      <c r="F67" s="10"/>
    </row>
    <row r="68" spans="1:6" ht="26.25" customHeight="1">
      <c r="A68" s="128" t="s">
        <v>192</v>
      </c>
      <c r="B68" s="128"/>
      <c r="C68" s="128"/>
      <c r="D68" s="128"/>
      <c r="E68" s="128"/>
      <c r="F68" s="128"/>
    </row>
    <row r="69" spans="1:6" ht="26.25" customHeight="1">
      <c r="A69" s="128" t="s">
        <v>195</v>
      </c>
      <c r="B69" s="128"/>
      <c r="C69" s="128"/>
      <c r="D69" s="128"/>
      <c r="E69" s="128"/>
      <c r="F69" s="128"/>
    </row>
    <row r="70" spans="1:6" ht="17.25">
      <c r="A70" s="29"/>
      <c r="B70" s="30"/>
      <c r="C70" s="30"/>
      <c r="D70" s="30"/>
      <c r="E70" s="30"/>
      <c r="F70" s="30"/>
    </row>
    <row r="71" spans="1:6" ht="18" customHeight="1" thickBot="1">
      <c r="A71" s="6"/>
      <c r="B71" s="122" t="str">
        <f>IF('リレー女子'!$A$6=" "," ",'リレー女子'!$D$6&amp;" "&amp;'リレー女子'!$C$6)</f>
        <v> </v>
      </c>
      <c r="C71" s="122"/>
      <c r="D71" s="7" t="s">
        <v>142</v>
      </c>
      <c r="E71" s="8">
        <f>IF('リレー女子'!A6="","",'リレー女子'!A6)</f>
      </c>
      <c r="F71" s="9"/>
    </row>
    <row r="72" spans="1:6" ht="18" thickBot="1">
      <c r="A72" s="10"/>
      <c r="B72" s="14"/>
      <c r="C72" s="14"/>
      <c r="D72" s="7"/>
      <c r="E72" s="11" t="s">
        <v>198</v>
      </c>
      <c r="F72" s="12"/>
    </row>
    <row r="73" spans="1:6" ht="17.25">
      <c r="A73" s="10"/>
      <c r="B73" s="7"/>
      <c r="C73" s="14"/>
      <c r="D73" s="7"/>
      <c r="E73" s="13"/>
      <c r="F73" s="10"/>
    </row>
    <row r="74" spans="1:6" ht="18" thickBot="1">
      <c r="A74" s="10"/>
      <c r="B74" s="14"/>
      <c r="C74" s="14"/>
      <c r="D74" s="10"/>
      <c r="E74" s="10"/>
      <c r="F74" s="10"/>
    </row>
    <row r="75" spans="1:6" ht="18" thickBot="1">
      <c r="A75" s="10"/>
      <c r="B75" s="15" t="s">
        <v>139</v>
      </c>
      <c r="C75" s="60" t="s">
        <v>140</v>
      </c>
      <c r="D75" s="16" t="s">
        <v>1</v>
      </c>
      <c r="E75" s="17" t="s">
        <v>86</v>
      </c>
      <c r="F75" s="10"/>
    </row>
    <row r="76" spans="1:6" ht="18" thickTop="1">
      <c r="A76" s="10"/>
      <c r="B76" s="18"/>
      <c r="C76" s="62"/>
      <c r="D76" s="70">
        <f>IF('リレー女子'!H6="","",'リレー女子'!H6)</f>
      </c>
      <c r="E76" s="71">
        <f>IF('リレー女子'!I6="","",'リレー女子'!I6)</f>
      </c>
      <c r="F76" s="10"/>
    </row>
    <row r="77" spans="1:6" ht="17.25">
      <c r="A77" s="10"/>
      <c r="B77" s="19"/>
      <c r="C77" s="63"/>
      <c r="D77" s="75">
        <f>IF('リレー女子'!K6="","",'リレー女子'!K6)</f>
      </c>
      <c r="E77" s="73">
        <f>IF('リレー女子'!L6="","",'リレー女子'!L6)</f>
      </c>
      <c r="F77" s="10"/>
    </row>
    <row r="78" spans="1:6" ht="17.25">
      <c r="A78" s="10"/>
      <c r="B78" s="19"/>
      <c r="C78" s="63"/>
      <c r="D78" s="75">
        <f>IF('リレー女子'!N6="","",'リレー女子'!N6)</f>
      </c>
      <c r="E78" s="73">
        <f>IF('リレー女子'!O6="","",'リレー女子'!O6)</f>
      </c>
      <c r="F78" s="10"/>
    </row>
    <row r="79" spans="1:6" ht="17.25">
      <c r="A79" s="10"/>
      <c r="B79" s="19"/>
      <c r="C79" s="63"/>
      <c r="D79" s="75">
        <f>IF('リレー女子'!Q6="","",'リレー女子'!Q6)</f>
      </c>
      <c r="E79" s="73">
        <f>IF('リレー女子'!R6="","",'リレー女子'!R6)</f>
      </c>
      <c r="F79" s="10"/>
    </row>
    <row r="80" spans="1:6" ht="17.25">
      <c r="A80" s="10"/>
      <c r="B80" s="19"/>
      <c r="C80" s="63"/>
      <c r="D80" s="75">
        <f>IF('リレー女子'!T6="","",'リレー女子'!T6)</f>
      </c>
      <c r="E80" s="73">
        <f>IF('リレー女子'!U6="","",'リレー女子'!U6)</f>
      </c>
      <c r="F80" s="10"/>
    </row>
    <row r="81" spans="1:6" ht="18" thickBot="1">
      <c r="A81" s="10"/>
      <c r="B81" s="20"/>
      <c r="C81" s="64"/>
      <c r="D81" s="76">
        <f>IF('リレー女子'!W6="","",'リレー女子'!W6)</f>
      </c>
      <c r="E81" s="74">
        <f>IF('リレー女子'!X6="","",'リレー女子'!X6)</f>
      </c>
      <c r="F81" s="10"/>
    </row>
    <row r="82" spans="1:6" ht="18" thickTop="1">
      <c r="A82" s="10"/>
      <c r="B82" s="21"/>
      <c r="C82" s="65"/>
      <c r="D82" s="22"/>
      <c r="E82" s="23"/>
      <c r="F82" s="10"/>
    </row>
    <row r="83" spans="1:6" ht="18" thickBot="1">
      <c r="A83" s="10"/>
      <c r="B83" s="24"/>
      <c r="C83" s="66"/>
      <c r="D83" s="25"/>
      <c r="E83" s="26"/>
      <c r="F83" s="10"/>
    </row>
    <row r="84" spans="1:6" ht="17.25">
      <c r="A84" s="10"/>
      <c r="B84" s="10"/>
      <c r="C84" s="10"/>
      <c r="D84" s="10"/>
      <c r="E84" s="10"/>
      <c r="F84" s="10"/>
    </row>
    <row r="85" spans="1:6" ht="17.25">
      <c r="A85" s="10"/>
      <c r="B85" s="10"/>
      <c r="C85" s="10"/>
      <c r="D85" s="27" t="s">
        <v>141</v>
      </c>
      <c r="E85" s="28"/>
      <c r="F85" s="10"/>
    </row>
    <row r="86" spans="1:6" ht="17.25">
      <c r="A86" s="10"/>
      <c r="B86" s="10"/>
      <c r="C86" s="10"/>
      <c r="D86" s="27"/>
      <c r="E86" s="14"/>
      <c r="F86" s="10"/>
    </row>
    <row r="87" spans="1:6" ht="17.25">
      <c r="A87" s="10"/>
      <c r="B87" s="10"/>
      <c r="C87" s="10"/>
      <c r="D87" s="10"/>
      <c r="E87" s="10"/>
      <c r="F87" s="10"/>
    </row>
    <row r="88" spans="1:6" ht="26.25" customHeight="1">
      <c r="A88" s="128" t="s">
        <v>192</v>
      </c>
      <c r="B88" s="128"/>
      <c r="C88" s="128"/>
      <c r="D88" s="128"/>
      <c r="E88" s="128"/>
      <c r="F88" s="128"/>
    </row>
    <row r="89" spans="1:6" ht="26.25" customHeight="1">
      <c r="A89" s="128" t="s">
        <v>195</v>
      </c>
      <c r="B89" s="128"/>
      <c r="C89" s="128"/>
      <c r="D89" s="128"/>
      <c r="E89" s="128"/>
      <c r="F89" s="128"/>
    </row>
    <row r="90" spans="1:6" ht="17.25">
      <c r="A90" s="29"/>
      <c r="B90" s="30"/>
      <c r="C90" s="30"/>
      <c r="D90" s="30"/>
      <c r="E90" s="30"/>
      <c r="F90" s="30"/>
    </row>
    <row r="91" spans="1:6" ht="18" customHeight="1" thickBot="1">
      <c r="A91" s="6"/>
      <c r="B91" s="122" t="str">
        <f>IF('リレー女子'!$A$7=" "," ",'リレー女子'!$D$7&amp;" "&amp;'リレー女子'!$C$7)</f>
        <v> </v>
      </c>
      <c r="C91" s="122"/>
      <c r="D91" s="7" t="s">
        <v>142</v>
      </c>
      <c r="E91" s="8">
        <f>IF('リレー女子'!A7="","",'リレー女子'!A7)</f>
      </c>
      <c r="F91" s="9"/>
    </row>
    <row r="92" spans="1:6" ht="18" thickBot="1">
      <c r="A92" s="10"/>
      <c r="B92" s="14"/>
      <c r="C92" s="14"/>
      <c r="D92" s="7"/>
      <c r="E92" s="11" t="s">
        <v>198</v>
      </c>
      <c r="F92" s="12"/>
    </row>
    <row r="93" spans="1:6" ht="17.25">
      <c r="A93" s="10"/>
      <c r="B93" s="7"/>
      <c r="C93" s="14"/>
      <c r="D93" s="7"/>
      <c r="E93" s="13"/>
      <c r="F93" s="10"/>
    </row>
    <row r="94" spans="1:6" ht="18" thickBot="1">
      <c r="A94" s="10"/>
      <c r="B94" s="14"/>
      <c r="C94" s="14"/>
      <c r="D94" s="10"/>
      <c r="E94" s="10"/>
      <c r="F94" s="10"/>
    </row>
    <row r="95" spans="1:6" ht="18" thickBot="1">
      <c r="A95" s="10"/>
      <c r="B95" s="15" t="s">
        <v>139</v>
      </c>
      <c r="C95" s="60" t="s">
        <v>140</v>
      </c>
      <c r="D95" s="16" t="s">
        <v>1</v>
      </c>
      <c r="E95" s="17" t="s">
        <v>86</v>
      </c>
      <c r="F95" s="10"/>
    </row>
    <row r="96" spans="1:6" ht="18" thickTop="1">
      <c r="A96" s="10"/>
      <c r="B96" s="18"/>
      <c r="C96" s="62"/>
      <c r="D96" s="70">
        <f>IF('リレー女子'!H7="","",'リレー女子'!H7)</f>
      </c>
      <c r="E96" s="71">
        <f>IF('リレー女子'!I7="","",'リレー女子'!I7)</f>
      </c>
      <c r="F96" s="10"/>
    </row>
    <row r="97" spans="1:6" ht="17.25">
      <c r="A97" s="10"/>
      <c r="B97" s="19"/>
      <c r="C97" s="63"/>
      <c r="D97" s="75">
        <f>IF('リレー女子'!K7="","",'リレー女子'!K7)</f>
      </c>
      <c r="E97" s="73">
        <f>IF('リレー女子'!L7="","",'リレー女子'!L7)</f>
      </c>
      <c r="F97" s="10"/>
    </row>
    <row r="98" spans="1:6" ht="17.25">
      <c r="A98" s="10"/>
      <c r="B98" s="19"/>
      <c r="C98" s="63"/>
      <c r="D98" s="75">
        <f>IF('リレー女子'!N7="","",'リレー女子'!N7)</f>
      </c>
      <c r="E98" s="73">
        <f>IF('リレー女子'!O7="","",'リレー女子'!O7)</f>
      </c>
      <c r="F98" s="10"/>
    </row>
    <row r="99" spans="1:6" ht="17.25">
      <c r="A99" s="10"/>
      <c r="B99" s="19"/>
      <c r="C99" s="63"/>
      <c r="D99" s="75">
        <f>IF('リレー女子'!Q7="","",'リレー女子'!Q7)</f>
      </c>
      <c r="E99" s="73">
        <f>IF('リレー女子'!R7="","",'リレー女子'!R7)</f>
      </c>
      <c r="F99" s="10"/>
    </row>
    <row r="100" spans="1:6" ht="17.25">
      <c r="A100" s="10"/>
      <c r="B100" s="19"/>
      <c r="C100" s="63"/>
      <c r="D100" s="75">
        <f>IF('リレー女子'!T7="","",'リレー女子'!T7)</f>
      </c>
      <c r="E100" s="73">
        <f>IF('リレー女子'!U7="","",'リレー女子'!U7)</f>
      </c>
      <c r="F100" s="10"/>
    </row>
    <row r="101" spans="1:6" ht="18" thickBot="1">
      <c r="A101" s="10"/>
      <c r="B101" s="20"/>
      <c r="C101" s="64"/>
      <c r="D101" s="76">
        <f>IF('リレー女子'!W7="","",'リレー女子'!W7)</f>
      </c>
      <c r="E101" s="74">
        <f>IF('リレー女子'!X7="","",'リレー女子'!X7)</f>
      </c>
      <c r="F101" s="10"/>
    </row>
    <row r="102" spans="1:6" ht="18" thickTop="1">
      <c r="A102" s="10"/>
      <c r="B102" s="21"/>
      <c r="C102" s="65"/>
      <c r="D102" s="22"/>
      <c r="E102" s="23"/>
      <c r="F102" s="10"/>
    </row>
    <row r="103" spans="1:6" ht="18" thickBot="1">
      <c r="A103" s="10"/>
      <c r="B103" s="24"/>
      <c r="C103" s="66"/>
      <c r="D103" s="25"/>
      <c r="E103" s="26"/>
      <c r="F103" s="10"/>
    </row>
    <row r="104" spans="1:6" ht="17.25">
      <c r="A104" s="10"/>
      <c r="B104" s="10"/>
      <c r="C104" s="10"/>
      <c r="D104" s="10"/>
      <c r="E104" s="10"/>
      <c r="F104" s="10"/>
    </row>
    <row r="105" spans="1:6" ht="17.25">
      <c r="A105" s="10"/>
      <c r="B105" s="10"/>
      <c r="C105" s="10"/>
      <c r="D105" s="27" t="s">
        <v>141</v>
      </c>
      <c r="E105" s="28"/>
      <c r="F105" s="10"/>
    </row>
    <row r="106" spans="1:6" ht="17.25">
      <c r="A106" s="10"/>
      <c r="B106" s="10"/>
      <c r="C106" s="10"/>
      <c r="D106" s="10"/>
      <c r="E106" s="10"/>
      <c r="F106" s="10"/>
    </row>
    <row r="107" spans="1:6" ht="17.25">
      <c r="A107" s="10"/>
      <c r="B107" s="10"/>
      <c r="C107" s="10"/>
      <c r="D107" s="10"/>
      <c r="E107" s="10"/>
      <c r="F107" s="10"/>
    </row>
    <row r="108" spans="1:6" ht="17.25">
      <c r="A108" s="10"/>
      <c r="B108" s="10"/>
      <c r="C108" s="10"/>
      <c r="D108" s="10"/>
      <c r="E108" s="10"/>
      <c r="F108" s="10"/>
    </row>
    <row r="109" spans="1:6" ht="26.25" customHeight="1">
      <c r="A109" s="128" t="s">
        <v>192</v>
      </c>
      <c r="B109" s="128"/>
      <c r="C109" s="128"/>
      <c r="D109" s="128"/>
      <c r="E109" s="128"/>
      <c r="F109" s="128"/>
    </row>
    <row r="110" spans="1:6" ht="26.25" customHeight="1">
      <c r="A110" s="128" t="s">
        <v>195</v>
      </c>
      <c r="B110" s="128"/>
      <c r="C110" s="128"/>
      <c r="D110" s="128"/>
      <c r="E110" s="128"/>
      <c r="F110" s="128"/>
    </row>
    <row r="111" spans="1:6" ht="17.25">
      <c r="A111" s="29"/>
      <c r="B111" s="30"/>
      <c r="C111" s="30"/>
      <c r="D111" s="30"/>
      <c r="E111" s="30"/>
      <c r="F111" s="30"/>
    </row>
    <row r="112" spans="1:6" ht="18" customHeight="1" thickBot="1">
      <c r="A112" s="6"/>
      <c r="B112" s="122" t="str">
        <f>IF('リレー女子'!$A$8=" "," ",'リレー女子'!$D$8&amp;" "&amp;'リレー女子'!$C$8)</f>
        <v> </v>
      </c>
      <c r="C112" s="122"/>
      <c r="D112" s="7" t="s">
        <v>142</v>
      </c>
      <c r="E112" s="8">
        <f>IF('リレー女子'!A8="","",'リレー女子'!A8)</f>
      </c>
      <c r="F112" s="9"/>
    </row>
    <row r="113" spans="1:6" ht="18" thickBot="1">
      <c r="A113" s="10"/>
      <c r="B113" s="14"/>
      <c r="C113" s="14"/>
      <c r="D113" s="7"/>
      <c r="E113" s="11" t="s">
        <v>198</v>
      </c>
      <c r="F113" s="12"/>
    </row>
    <row r="114" spans="1:6" ht="17.25">
      <c r="A114" s="10"/>
      <c r="B114" s="7"/>
      <c r="C114" s="14"/>
      <c r="D114" s="7"/>
      <c r="E114" s="13"/>
      <c r="F114" s="10"/>
    </row>
    <row r="115" spans="1:6" ht="18" thickBot="1">
      <c r="A115" s="10"/>
      <c r="B115" s="14"/>
      <c r="C115" s="14"/>
      <c r="D115" s="10"/>
      <c r="E115" s="10"/>
      <c r="F115" s="10"/>
    </row>
    <row r="116" spans="1:6" ht="18" thickBot="1">
      <c r="A116" s="10"/>
      <c r="B116" s="15" t="s">
        <v>139</v>
      </c>
      <c r="C116" s="60" t="s">
        <v>140</v>
      </c>
      <c r="D116" s="16" t="s">
        <v>1</v>
      </c>
      <c r="E116" s="17" t="s">
        <v>86</v>
      </c>
      <c r="F116" s="10"/>
    </row>
    <row r="117" spans="1:6" ht="18" thickTop="1">
      <c r="A117" s="10"/>
      <c r="B117" s="18"/>
      <c r="C117" s="62"/>
      <c r="D117" s="70">
        <f>IF('リレー女子'!H8="","",'リレー女子'!H8)</f>
      </c>
      <c r="E117" s="71">
        <f>IF('リレー女子'!I8="","",'リレー女子'!I8)</f>
      </c>
      <c r="F117" s="10"/>
    </row>
    <row r="118" spans="1:6" ht="17.25">
      <c r="A118" s="10"/>
      <c r="B118" s="19"/>
      <c r="C118" s="63"/>
      <c r="D118" s="75">
        <f>IF('リレー女子'!K8="","",'リレー女子'!K8)</f>
      </c>
      <c r="E118" s="73">
        <f>IF('リレー女子'!L8="","",'リレー女子'!L8)</f>
      </c>
      <c r="F118" s="10"/>
    </row>
    <row r="119" spans="1:6" ht="17.25">
      <c r="A119" s="10"/>
      <c r="B119" s="19"/>
      <c r="C119" s="63"/>
      <c r="D119" s="75">
        <f>IF('リレー女子'!N8="","",'リレー女子'!N8)</f>
      </c>
      <c r="E119" s="73">
        <f>IF('リレー女子'!O8="","",'リレー女子'!O8)</f>
      </c>
      <c r="F119" s="10"/>
    </row>
    <row r="120" spans="1:6" ht="17.25">
      <c r="A120" s="10"/>
      <c r="B120" s="19"/>
      <c r="C120" s="63"/>
      <c r="D120" s="75">
        <f>IF('リレー女子'!Q8="","",'リレー女子'!Q8)</f>
      </c>
      <c r="E120" s="73">
        <f>IF('リレー女子'!R8="","",'リレー女子'!R8)</f>
      </c>
      <c r="F120" s="10"/>
    </row>
    <row r="121" spans="1:6" ht="17.25">
      <c r="A121" s="10"/>
      <c r="B121" s="19"/>
      <c r="C121" s="63"/>
      <c r="D121" s="75">
        <f>IF('リレー女子'!T8="","",'リレー女子'!T8)</f>
      </c>
      <c r="E121" s="73">
        <f>IF('リレー女子'!U8="","",'リレー女子'!U8)</f>
      </c>
      <c r="F121" s="10"/>
    </row>
    <row r="122" spans="1:6" ht="18" thickBot="1">
      <c r="A122" s="10"/>
      <c r="B122" s="20"/>
      <c r="C122" s="64"/>
      <c r="D122" s="76">
        <f>IF('リレー女子'!W8="","",'リレー女子'!W8)</f>
      </c>
      <c r="E122" s="74">
        <f>IF('リレー女子'!X8="","",'リレー女子'!X8)</f>
      </c>
      <c r="F122" s="10"/>
    </row>
    <row r="123" spans="1:6" ht="18" thickTop="1">
      <c r="A123" s="10"/>
      <c r="B123" s="21"/>
      <c r="C123" s="65"/>
      <c r="D123" s="22"/>
      <c r="E123" s="23"/>
      <c r="F123" s="10"/>
    </row>
    <row r="124" spans="1:6" ht="18" thickBot="1">
      <c r="A124" s="10"/>
      <c r="B124" s="24"/>
      <c r="C124" s="66"/>
      <c r="D124" s="25"/>
      <c r="E124" s="26"/>
      <c r="F124" s="10"/>
    </row>
    <row r="125" spans="1:6" ht="17.25">
      <c r="A125" s="10"/>
      <c r="B125" s="10"/>
      <c r="C125" s="10"/>
      <c r="D125" s="10"/>
      <c r="E125" s="10"/>
      <c r="F125" s="10"/>
    </row>
    <row r="126" spans="1:6" ht="17.25">
      <c r="A126" s="10"/>
      <c r="B126" s="10"/>
      <c r="C126" s="10"/>
      <c r="D126" s="27" t="s">
        <v>141</v>
      </c>
      <c r="E126" s="28"/>
      <c r="F126" s="10"/>
    </row>
    <row r="127" spans="1:6" ht="17.25">
      <c r="A127" s="10"/>
      <c r="B127" s="10"/>
      <c r="C127" s="10"/>
      <c r="D127" s="27"/>
      <c r="E127" s="14"/>
      <c r="F127" s="10"/>
    </row>
    <row r="128" spans="1:6" ht="17.25">
      <c r="A128" s="10"/>
      <c r="B128" s="10"/>
      <c r="C128" s="10"/>
      <c r="D128" s="10"/>
      <c r="E128" s="10"/>
      <c r="F128" s="10"/>
    </row>
    <row r="129" spans="1:6" ht="26.25" customHeight="1">
      <c r="A129" s="128" t="s">
        <v>192</v>
      </c>
      <c r="B129" s="128"/>
      <c r="C129" s="128"/>
      <c r="D129" s="128"/>
      <c r="E129" s="128"/>
      <c r="F129" s="128"/>
    </row>
    <row r="130" spans="1:6" ht="26.25" customHeight="1">
      <c r="A130" s="128" t="s">
        <v>195</v>
      </c>
      <c r="B130" s="128"/>
      <c r="C130" s="128"/>
      <c r="D130" s="128"/>
      <c r="E130" s="128"/>
      <c r="F130" s="128"/>
    </row>
    <row r="131" spans="1:6" ht="17.25">
      <c r="A131" s="29"/>
      <c r="B131" s="30"/>
      <c r="C131" s="30"/>
      <c r="D131" s="30"/>
      <c r="E131" s="30"/>
      <c r="F131" s="30"/>
    </row>
    <row r="132" spans="1:6" ht="18" customHeight="1" thickBot="1">
      <c r="A132" s="6"/>
      <c r="B132" s="122" t="str">
        <f>IF('リレー女子'!$A$9=" "," ",'リレー女子'!$D$9&amp;" "&amp;'リレー女子'!$C$9)</f>
        <v> </v>
      </c>
      <c r="C132" s="122"/>
      <c r="D132" s="7" t="s">
        <v>138</v>
      </c>
      <c r="E132" s="8">
        <f>IF('リレー女子'!A9="","",'リレー女子'!A9)</f>
      </c>
      <c r="F132" s="9"/>
    </row>
    <row r="133" spans="1:6" ht="18" thickBot="1">
      <c r="A133" s="10"/>
      <c r="B133" s="14"/>
      <c r="C133" s="14"/>
      <c r="D133" s="7"/>
      <c r="E133" s="11" t="s">
        <v>198</v>
      </c>
      <c r="F133" s="12"/>
    </row>
    <row r="134" spans="1:6" ht="17.25">
      <c r="A134" s="10"/>
      <c r="B134" s="7"/>
      <c r="C134" s="14"/>
      <c r="D134" s="7"/>
      <c r="E134" s="13"/>
      <c r="F134" s="10"/>
    </row>
    <row r="135" spans="1:6" ht="18" thickBot="1">
      <c r="A135" s="10"/>
      <c r="B135" s="14"/>
      <c r="C135" s="14"/>
      <c r="D135" s="10"/>
      <c r="E135" s="10"/>
      <c r="F135" s="10"/>
    </row>
    <row r="136" spans="1:6" ht="18" thickBot="1">
      <c r="A136" s="10"/>
      <c r="B136" s="15" t="s">
        <v>139</v>
      </c>
      <c r="C136" s="60" t="s">
        <v>140</v>
      </c>
      <c r="D136" s="16" t="s">
        <v>1</v>
      </c>
      <c r="E136" s="17" t="s">
        <v>2</v>
      </c>
      <c r="F136" s="10"/>
    </row>
    <row r="137" spans="1:6" ht="18" thickTop="1">
      <c r="A137" s="10"/>
      <c r="B137" s="18"/>
      <c r="C137" s="62"/>
      <c r="D137" s="70">
        <f>IF('リレー女子'!H9="","",'リレー女子'!H9)</f>
      </c>
      <c r="E137" s="71">
        <f>IF('リレー女子'!I9="","",'リレー女子'!I9)</f>
      </c>
      <c r="F137" s="10"/>
    </row>
    <row r="138" spans="1:6" ht="17.25">
      <c r="A138" s="10"/>
      <c r="B138" s="19"/>
      <c r="C138" s="63"/>
      <c r="D138" s="75">
        <f>IF('リレー女子'!K9="","",'リレー女子'!K9)</f>
      </c>
      <c r="E138" s="73">
        <f>IF('リレー女子'!L9="","",'リレー女子'!L9)</f>
      </c>
      <c r="F138" s="10"/>
    </row>
    <row r="139" spans="1:6" ht="17.25">
      <c r="A139" s="10"/>
      <c r="B139" s="19"/>
      <c r="C139" s="63"/>
      <c r="D139" s="75">
        <f>IF('リレー女子'!N9="","",'リレー女子'!N9)</f>
      </c>
      <c r="E139" s="73">
        <f>IF('リレー女子'!O9="","",'リレー女子'!O9)</f>
      </c>
      <c r="F139" s="10"/>
    </row>
    <row r="140" spans="1:6" ht="17.25">
      <c r="A140" s="10"/>
      <c r="B140" s="19"/>
      <c r="C140" s="63"/>
      <c r="D140" s="75">
        <f>IF('リレー女子'!Q9="","",'リレー女子'!Q9)</f>
      </c>
      <c r="E140" s="73">
        <f>IF('リレー女子'!R9="","",'リレー女子'!R9)</f>
      </c>
      <c r="F140" s="10"/>
    </row>
    <row r="141" spans="1:6" ht="17.25">
      <c r="A141" s="10"/>
      <c r="B141" s="19"/>
      <c r="C141" s="63"/>
      <c r="D141" s="75">
        <f>IF('リレー女子'!T9="","",'リレー女子'!T9)</f>
      </c>
      <c r="E141" s="73">
        <f>IF('リレー女子'!U9="","",'リレー女子'!U9)</f>
      </c>
      <c r="F141" s="10"/>
    </row>
    <row r="142" spans="1:6" ht="18" thickBot="1">
      <c r="A142" s="10"/>
      <c r="B142" s="20"/>
      <c r="C142" s="64"/>
      <c r="D142" s="76">
        <f>IF('リレー女子'!W9="","",'リレー女子'!W9)</f>
      </c>
      <c r="E142" s="74">
        <f>IF('リレー女子'!X9="","",'リレー女子'!X9)</f>
      </c>
      <c r="F142" s="10"/>
    </row>
    <row r="143" spans="1:6" ht="18" thickTop="1">
      <c r="A143" s="10"/>
      <c r="B143" s="21"/>
      <c r="C143" s="65"/>
      <c r="D143" s="22"/>
      <c r="E143" s="23"/>
      <c r="F143" s="10"/>
    </row>
    <row r="144" spans="1:6" ht="18" thickBot="1">
      <c r="A144" s="10"/>
      <c r="B144" s="24"/>
      <c r="C144" s="66"/>
      <c r="D144" s="25"/>
      <c r="E144" s="26"/>
      <c r="F144" s="10"/>
    </row>
    <row r="145" spans="1:6" ht="17.25">
      <c r="A145" s="10"/>
      <c r="B145" s="10"/>
      <c r="C145" s="10"/>
      <c r="D145" s="10"/>
      <c r="E145" s="10"/>
      <c r="F145" s="10"/>
    </row>
    <row r="146" spans="1:6" ht="17.25">
      <c r="A146" s="10"/>
      <c r="B146" s="10"/>
      <c r="C146" s="10"/>
      <c r="D146" s="27" t="s">
        <v>141</v>
      </c>
      <c r="E146" s="28"/>
      <c r="F146" s="10"/>
    </row>
    <row r="147" spans="1:6" ht="17.25">
      <c r="A147" s="10"/>
      <c r="B147" s="10"/>
      <c r="C147" s="10"/>
      <c r="D147" s="27"/>
      <c r="E147" s="14"/>
      <c r="F147" s="10"/>
    </row>
    <row r="148" spans="1:6" ht="17.25">
      <c r="A148" s="10"/>
      <c r="B148" s="10"/>
      <c r="C148" s="10"/>
      <c r="D148" s="27"/>
      <c r="E148" s="14"/>
      <c r="F148" s="10"/>
    </row>
    <row r="149" spans="1:6" ht="17.25">
      <c r="A149" s="10"/>
      <c r="B149" s="10"/>
      <c r="C149" s="10"/>
      <c r="D149" s="10"/>
      <c r="E149" s="10"/>
      <c r="F149" s="10"/>
    </row>
    <row r="150" spans="1:6" ht="26.25" customHeight="1">
      <c r="A150" s="128" t="s">
        <v>192</v>
      </c>
      <c r="B150" s="128"/>
      <c r="C150" s="128"/>
      <c r="D150" s="128"/>
      <c r="E150" s="128"/>
      <c r="F150" s="128"/>
    </row>
    <row r="151" spans="1:6" ht="26.25" customHeight="1">
      <c r="A151" s="128" t="s">
        <v>195</v>
      </c>
      <c r="B151" s="128"/>
      <c r="C151" s="128"/>
      <c r="D151" s="128"/>
      <c r="E151" s="128"/>
      <c r="F151" s="128"/>
    </row>
    <row r="152" spans="1:6" ht="17.25">
      <c r="A152" s="29"/>
      <c r="B152" s="30"/>
      <c r="C152" s="30"/>
      <c r="D152" s="30"/>
      <c r="E152" s="30"/>
      <c r="F152" s="30"/>
    </row>
    <row r="153" spans="1:6" ht="18" customHeight="1" thickBot="1">
      <c r="A153" s="6"/>
      <c r="B153" s="122" t="str">
        <f>IF('リレー女子'!$A$10=" "," ",'リレー女子'!$D$10&amp;" "&amp;'リレー女子'!$C$10)</f>
        <v> </v>
      </c>
      <c r="C153" s="122"/>
      <c r="D153" s="7" t="s">
        <v>138</v>
      </c>
      <c r="E153" s="8">
        <f>IF('リレー女子'!A10="","",'リレー女子'!A10)</f>
      </c>
      <c r="F153" s="9"/>
    </row>
    <row r="154" spans="1:6" ht="18" thickBot="1">
      <c r="A154" s="10"/>
      <c r="B154" s="14"/>
      <c r="C154" s="14"/>
      <c r="D154" s="7"/>
      <c r="E154" s="11" t="s">
        <v>198</v>
      </c>
      <c r="F154" s="12"/>
    </row>
    <row r="155" spans="1:6" ht="17.25">
      <c r="A155" s="10"/>
      <c r="B155" s="7"/>
      <c r="C155" s="14"/>
      <c r="D155" s="7"/>
      <c r="E155" s="13"/>
      <c r="F155" s="10"/>
    </row>
    <row r="156" spans="1:6" ht="18" thickBot="1">
      <c r="A156" s="10"/>
      <c r="B156" s="14"/>
      <c r="C156" s="14"/>
      <c r="D156" s="10"/>
      <c r="E156" s="10"/>
      <c r="F156" s="10"/>
    </row>
    <row r="157" spans="1:6" ht="18" thickBot="1">
      <c r="A157" s="10"/>
      <c r="B157" s="15" t="s">
        <v>139</v>
      </c>
      <c r="C157" s="60" t="s">
        <v>140</v>
      </c>
      <c r="D157" s="16" t="s">
        <v>1</v>
      </c>
      <c r="E157" s="17" t="s">
        <v>2</v>
      </c>
      <c r="F157" s="10"/>
    </row>
    <row r="158" spans="1:6" ht="18" thickTop="1">
      <c r="A158" s="10"/>
      <c r="B158" s="18"/>
      <c r="C158" s="62"/>
      <c r="D158" s="70">
        <f>IF('リレー女子'!H10="","",'リレー女子'!H10)</f>
      </c>
      <c r="E158" s="71">
        <f>IF('リレー女子'!I10="","",'リレー女子'!I10)</f>
      </c>
      <c r="F158" s="10"/>
    </row>
    <row r="159" spans="1:6" ht="17.25">
      <c r="A159" s="10"/>
      <c r="B159" s="19"/>
      <c r="C159" s="63"/>
      <c r="D159" s="75">
        <f>IF('リレー女子'!K10="","",'リレー女子'!K10)</f>
      </c>
      <c r="E159" s="73">
        <f>IF('リレー女子'!L10="","",'リレー女子'!L10)</f>
      </c>
      <c r="F159" s="10"/>
    </row>
    <row r="160" spans="1:6" ht="17.25">
      <c r="A160" s="10"/>
      <c r="B160" s="19"/>
      <c r="C160" s="63"/>
      <c r="D160" s="75">
        <f>IF('リレー女子'!N10="","",'リレー女子'!N10)</f>
      </c>
      <c r="E160" s="73">
        <f>IF('リレー女子'!O10="","",'リレー女子'!O10)</f>
      </c>
      <c r="F160" s="10"/>
    </row>
    <row r="161" spans="1:6" ht="17.25">
      <c r="A161" s="10"/>
      <c r="B161" s="19"/>
      <c r="C161" s="63"/>
      <c r="D161" s="75">
        <f>IF('リレー女子'!Q10="","",'リレー女子'!Q10)</f>
      </c>
      <c r="E161" s="73">
        <f>IF('リレー女子'!R10="","",'リレー女子'!R10)</f>
      </c>
      <c r="F161" s="10"/>
    </row>
    <row r="162" spans="1:6" ht="17.25">
      <c r="A162" s="10"/>
      <c r="B162" s="19"/>
      <c r="C162" s="63"/>
      <c r="D162" s="75">
        <f>IF('リレー女子'!T10="","",'リレー女子'!T10)</f>
      </c>
      <c r="E162" s="73">
        <f>IF('リレー女子'!U10="","",'リレー女子'!U10)</f>
      </c>
      <c r="F162" s="10"/>
    </row>
    <row r="163" spans="1:6" ht="18" thickBot="1">
      <c r="A163" s="10"/>
      <c r="B163" s="20"/>
      <c r="C163" s="64"/>
      <c r="D163" s="76">
        <f>IF('リレー女子'!W10="","",'リレー女子'!W10)</f>
      </c>
      <c r="E163" s="74">
        <f>IF('リレー女子'!X10="","",'リレー女子'!X10)</f>
      </c>
      <c r="F163" s="10"/>
    </row>
    <row r="164" spans="1:6" ht="18" thickTop="1">
      <c r="A164" s="10"/>
      <c r="B164" s="21"/>
      <c r="C164" s="65"/>
      <c r="D164" s="22"/>
      <c r="E164" s="23"/>
      <c r="F164" s="10"/>
    </row>
    <row r="165" spans="1:6" ht="18" thickBot="1">
      <c r="A165" s="10"/>
      <c r="B165" s="24"/>
      <c r="C165" s="66"/>
      <c r="D165" s="25"/>
      <c r="E165" s="26"/>
      <c r="F165" s="10"/>
    </row>
    <row r="166" spans="1:6" ht="17.25">
      <c r="A166" s="10"/>
      <c r="B166" s="10"/>
      <c r="C166" s="10"/>
      <c r="D166" s="10"/>
      <c r="E166" s="10"/>
      <c r="F166" s="10"/>
    </row>
    <row r="167" spans="1:6" ht="17.25">
      <c r="A167" s="10"/>
      <c r="B167" s="10"/>
      <c r="C167" s="10"/>
      <c r="D167" s="27" t="s">
        <v>141</v>
      </c>
      <c r="E167" s="28"/>
      <c r="F167" s="10"/>
    </row>
    <row r="168" spans="1:6" ht="17.25">
      <c r="A168" s="10"/>
      <c r="B168" s="10"/>
      <c r="C168" s="10"/>
      <c r="D168" s="27"/>
      <c r="E168" s="14"/>
      <c r="F168" s="10"/>
    </row>
    <row r="169" spans="1:6" ht="17.25">
      <c r="A169" s="10"/>
      <c r="B169" s="10"/>
      <c r="C169" s="10"/>
      <c r="D169" s="10"/>
      <c r="E169" s="10"/>
      <c r="F169" s="10"/>
    </row>
    <row r="170" spans="1:6" ht="26.25" customHeight="1">
      <c r="A170" s="128" t="s">
        <v>192</v>
      </c>
      <c r="B170" s="128"/>
      <c r="C170" s="128"/>
      <c r="D170" s="128"/>
      <c r="E170" s="128"/>
      <c r="F170" s="128"/>
    </row>
    <row r="171" spans="1:6" ht="26.25" customHeight="1">
      <c r="A171" s="128" t="s">
        <v>195</v>
      </c>
      <c r="B171" s="128"/>
      <c r="C171" s="128"/>
      <c r="D171" s="128"/>
      <c r="E171" s="128"/>
      <c r="F171" s="128"/>
    </row>
    <row r="172" spans="1:6" ht="17.25">
      <c r="A172" s="29"/>
      <c r="B172" s="30"/>
      <c r="C172" s="30"/>
      <c r="D172" s="30"/>
      <c r="E172" s="30"/>
      <c r="F172" s="30"/>
    </row>
    <row r="173" spans="1:6" ht="18" customHeight="1" thickBot="1">
      <c r="A173" s="6"/>
      <c r="B173" s="122" t="str">
        <f>IF('リレー女子'!$A$11=" "," ",'リレー女子'!$D$11&amp;" "&amp;'リレー女子'!$C$11)</f>
        <v> </v>
      </c>
      <c r="C173" s="122"/>
      <c r="D173" s="7" t="s">
        <v>138</v>
      </c>
      <c r="E173" s="8">
        <f>IF('リレー女子'!A11="","",'リレー女子'!A11)</f>
      </c>
      <c r="F173" s="9"/>
    </row>
    <row r="174" spans="1:6" ht="18" thickBot="1">
      <c r="A174" s="10"/>
      <c r="B174" s="14"/>
      <c r="C174" s="14"/>
      <c r="D174" s="7"/>
      <c r="E174" s="11" t="s">
        <v>198</v>
      </c>
      <c r="F174" s="12"/>
    </row>
    <row r="175" spans="1:6" ht="17.25">
      <c r="A175" s="10"/>
      <c r="B175" s="7"/>
      <c r="C175" s="14"/>
      <c r="D175" s="7"/>
      <c r="E175" s="13"/>
      <c r="F175" s="10"/>
    </row>
    <row r="176" spans="1:6" ht="18" thickBot="1">
      <c r="A176" s="10"/>
      <c r="B176" s="14"/>
      <c r="C176" s="14"/>
      <c r="D176" s="10"/>
      <c r="E176" s="10"/>
      <c r="F176" s="10"/>
    </row>
    <row r="177" spans="1:6" ht="18" thickBot="1">
      <c r="A177" s="10"/>
      <c r="B177" s="15" t="s">
        <v>139</v>
      </c>
      <c r="C177" s="60" t="s">
        <v>140</v>
      </c>
      <c r="D177" s="16" t="s">
        <v>1</v>
      </c>
      <c r="E177" s="17" t="s">
        <v>2</v>
      </c>
      <c r="F177" s="10"/>
    </row>
    <row r="178" spans="1:6" ht="18" thickTop="1">
      <c r="A178" s="10"/>
      <c r="B178" s="18"/>
      <c r="C178" s="62"/>
      <c r="D178" s="70">
        <f>IF('リレー女子'!H11="","",'リレー女子'!H11)</f>
      </c>
      <c r="E178" s="71">
        <f>IF('リレー女子'!I11="","",'リレー女子'!I11)</f>
      </c>
      <c r="F178" s="10"/>
    </row>
    <row r="179" spans="1:6" ht="17.25">
      <c r="A179" s="10"/>
      <c r="B179" s="19"/>
      <c r="C179" s="63"/>
      <c r="D179" s="75">
        <f>IF('リレー女子'!K11="","",'リレー女子'!K11)</f>
      </c>
      <c r="E179" s="73">
        <f>IF('リレー女子'!L11="","",'リレー女子'!L11)</f>
      </c>
      <c r="F179" s="10"/>
    </row>
    <row r="180" spans="1:6" ht="17.25">
      <c r="A180" s="10"/>
      <c r="B180" s="19"/>
      <c r="C180" s="63"/>
      <c r="D180" s="75">
        <f>IF('リレー女子'!N11="","",'リレー女子'!N11)</f>
      </c>
      <c r="E180" s="73">
        <f>IF('リレー女子'!O11="","",'リレー女子'!O11)</f>
      </c>
      <c r="F180" s="10"/>
    </row>
    <row r="181" spans="1:6" ht="17.25">
      <c r="A181" s="10"/>
      <c r="B181" s="19"/>
      <c r="C181" s="63"/>
      <c r="D181" s="75">
        <f>IF('リレー女子'!Q11="","",'リレー女子'!Q11)</f>
      </c>
      <c r="E181" s="73">
        <f>IF('リレー女子'!R11="","",'リレー女子'!R11)</f>
      </c>
      <c r="F181" s="10"/>
    </row>
    <row r="182" spans="1:6" ht="17.25">
      <c r="A182" s="10"/>
      <c r="B182" s="19"/>
      <c r="C182" s="63"/>
      <c r="D182" s="75">
        <f>IF('リレー女子'!T11="","",'リレー女子'!T11)</f>
      </c>
      <c r="E182" s="73">
        <f>IF('リレー女子'!U11="","",'リレー女子'!U11)</f>
      </c>
      <c r="F182" s="10"/>
    </row>
    <row r="183" spans="1:6" ht="18" thickBot="1">
      <c r="A183" s="10"/>
      <c r="B183" s="20"/>
      <c r="C183" s="64"/>
      <c r="D183" s="76">
        <f>IF('リレー女子'!W11="","",'リレー女子'!W11)</f>
      </c>
      <c r="E183" s="74">
        <f>IF('リレー女子'!X11="","",'リレー女子'!X11)</f>
      </c>
      <c r="F183" s="10"/>
    </row>
    <row r="184" spans="1:6" ht="18" thickTop="1">
      <c r="A184" s="10"/>
      <c r="B184" s="21"/>
      <c r="C184" s="65"/>
      <c r="D184" s="22"/>
      <c r="E184" s="23"/>
      <c r="F184" s="10"/>
    </row>
    <row r="185" spans="1:6" ht="18" thickBot="1">
      <c r="A185" s="10"/>
      <c r="B185" s="24"/>
      <c r="C185" s="66"/>
      <c r="D185" s="25"/>
      <c r="E185" s="26"/>
      <c r="F185" s="10"/>
    </row>
    <row r="186" spans="1:6" ht="17.25">
      <c r="A186" s="10"/>
      <c r="B186" s="10"/>
      <c r="C186" s="10"/>
      <c r="D186" s="10"/>
      <c r="E186" s="10"/>
      <c r="F186" s="10"/>
    </row>
    <row r="187" spans="1:6" ht="17.25">
      <c r="A187" s="10"/>
      <c r="B187" s="10"/>
      <c r="C187" s="10"/>
      <c r="D187" s="27" t="s">
        <v>141</v>
      </c>
      <c r="E187" s="28"/>
      <c r="F187" s="10"/>
    </row>
    <row r="188" spans="1:6" ht="17.25">
      <c r="A188" s="10"/>
      <c r="B188" s="10"/>
      <c r="C188" s="10"/>
      <c r="D188" s="10"/>
      <c r="E188" s="10"/>
      <c r="F188" s="10"/>
    </row>
    <row r="189" spans="1:6" ht="17.25">
      <c r="A189" s="10"/>
      <c r="B189" s="10"/>
      <c r="C189" s="10"/>
      <c r="D189" s="10"/>
      <c r="E189" s="10"/>
      <c r="F189" s="10"/>
    </row>
    <row r="190" spans="1:6" ht="17.25">
      <c r="A190" s="10"/>
      <c r="B190" s="10"/>
      <c r="C190" s="10"/>
      <c r="D190" s="10"/>
      <c r="E190" s="10"/>
      <c r="F190" s="10"/>
    </row>
    <row r="191" spans="1:6" ht="26.25" customHeight="1">
      <c r="A191" s="128" t="s">
        <v>192</v>
      </c>
      <c r="B191" s="128"/>
      <c r="C191" s="128"/>
      <c r="D191" s="128"/>
      <c r="E191" s="128"/>
      <c r="F191" s="128"/>
    </row>
    <row r="192" spans="1:6" ht="26.25" customHeight="1">
      <c r="A192" s="128" t="s">
        <v>195</v>
      </c>
      <c r="B192" s="128"/>
      <c r="C192" s="128"/>
      <c r="D192" s="128"/>
      <c r="E192" s="128"/>
      <c r="F192" s="128"/>
    </row>
    <row r="193" spans="1:6" ht="17.25">
      <c r="A193" s="29"/>
      <c r="B193" s="30"/>
      <c r="C193" s="30"/>
      <c r="D193" s="30"/>
      <c r="E193" s="30"/>
      <c r="F193" s="30"/>
    </row>
    <row r="194" spans="1:6" ht="18" customHeight="1" thickBot="1">
      <c r="A194" s="6"/>
      <c r="B194" s="122" t="str">
        <f>IF('リレー女子'!$A$12=" "," ",'リレー女子'!$D$12&amp;" "&amp;'リレー女子'!$C$12)</f>
        <v> </v>
      </c>
      <c r="C194" s="122"/>
      <c r="D194" s="7" t="s">
        <v>138</v>
      </c>
      <c r="E194" s="8">
        <f>IF('リレー女子'!A12="","",'リレー女子'!A12)</f>
      </c>
      <c r="F194" s="9"/>
    </row>
    <row r="195" spans="1:6" ht="18" thickBot="1">
      <c r="A195" s="10"/>
      <c r="B195" s="14"/>
      <c r="C195" s="14"/>
      <c r="D195" s="7"/>
      <c r="E195" s="11" t="s">
        <v>198</v>
      </c>
      <c r="F195" s="12"/>
    </row>
    <row r="196" spans="1:6" ht="17.25">
      <c r="A196" s="10"/>
      <c r="B196" s="14"/>
      <c r="C196" s="14"/>
      <c r="D196" s="7"/>
      <c r="E196" s="7"/>
      <c r="F196" s="10"/>
    </row>
    <row r="197" spans="1:6" ht="18" thickBot="1">
      <c r="A197" s="10"/>
      <c r="B197" s="14"/>
      <c r="C197" s="14"/>
      <c r="D197" s="10"/>
      <c r="E197" s="10"/>
      <c r="F197" s="10"/>
    </row>
    <row r="198" spans="1:6" ht="18" thickBot="1">
      <c r="A198" s="10"/>
      <c r="B198" s="15" t="s">
        <v>139</v>
      </c>
      <c r="C198" s="60" t="s">
        <v>140</v>
      </c>
      <c r="D198" s="16" t="s">
        <v>1</v>
      </c>
      <c r="E198" s="17" t="s">
        <v>2</v>
      </c>
      <c r="F198" s="10"/>
    </row>
    <row r="199" spans="1:6" ht="18" thickTop="1">
      <c r="A199" s="10"/>
      <c r="B199" s="18"/>
      <c r="C199" s="62"/>
      <c r="D199" s="70">
        <f>IF('リレー女子'!H12="","",'リレー女子'!H12)</f>
      </c>
      <c r="E199" s="71">
        <f>IF('リレー女子'!I12="","",'リレー女子'!I12)</f>
      </c>
      <c r="F199" s="10"/>
    </row>
    <row r="200" spans="1:6" ht="17.25">
      <c r="A200" s="10"/>
      <c r="B200" s="19"/>
      <c r="C200" s="63"/>
      <c r="D200" s="75">
        <f>IF('リレー女子'!K12="","",'リレー女子'!K12)</f>
      </c>
      <c r="E200" s="73">
        <f>IF('リレー女子'!L12="","",'リレー女子'!L12)</f>
      </c>
      <c r="F200" s="10"/>
    </row>
    <row r="201" spans="1:6" ht="17.25">
      <c r="A201" s="10"/>
      <c r="B201" s="19"/>
      <c r="C201" s="63"/>
      <c r="D201" s="75">
        <f>IF('リレー女子'!N12="","",'リレー女子'!N12)</f>
      </c>
      <c r="E201" s="73">
        <f>IF('リレー女子'!O12="","",'リレー女子'!O12)</f>
      </c>
      <c r="F201" s="10"/>
    </row>
    <row r="202" spans="1:6" ht="17.25">
      <c r="A202" s="10"/>
      <c r="B202" s="19"/>
      <c r="C202" s="63"/>
      <c r="D202" s="75">
        <f>IF('リレー女子'!Q12="","",'リレー女子'!Q12)</f>
      </c>
      <c r="E202" s="73">
        <f>IF('リレー女子'!R12="","",'リレー女子'!R12)</f>
      </c>
      <c r="F202" s="10"/>
    </row>
    <row r="203" spans="1:6" ht="17.25">
      <c r="A203" s="10"/>
      <c r="B203" s="19"/>
      <c r="C203" s="63"/>
      <c r="D203" s="75">
        <f>IF('リレー女子'!T12="","",'リレー女子'!T12)</f>
      </c>
      <c r="E203" s="73">
        <f>IF('リレー女子'!U12="","",'リレー女子'!U12)</f>
      </c>
      <c r="F203" s="10"/>
    </row>
    <row r="204" spans="1:6" ht="18" thickBot="1">
      <c r="A204" s="10"/>
      <c r="B204" s="20"/>
      <c r="C204" s="64"/>
      <c r="D204" s="76">
        <f>IF('リレー女子'!W12="","",'リレー女子'!W12)</f>
      </c>
      <c r="E204" s="74">
        <f>IF('リレー女子'!X12="","",'リレー女子'!X12)</f>
      </c>
      <c r="F204" s="10"/>
    </row>
    <row r="205" spans="1:6" ht="18" thickTop="1">
      <c r="A205" s="10"/>
      <c r="B205" s="21"/>
      <c r="C205" s="65"/>
      <c r="D205" s="22"/>
      <c r="E205" s="23"/>
      <c r="F205" s="10"/>
    </row>
    <row r="206" spans="1:6" ht="18" thickBot="1">
      <c r="A206" s="10"/>
      <c r="B206" s="24"/>
      <c r="C206" s="66"/>
      <c r="D206" s="25"/>
      <c r="E206" s="26"/>
      <c r="F206" s="10"/>
    </row>
    <row r="207" spans="1:6" ht="17.25">
      <c r="A207" s="10"/>
      <c r="B207" s="10"/>
      <c r="C207" s="10"/>
      <c r="D207" s="10"/>
      <c r="E207" s="10"/>
      <c r="F207" s="10"/>
    </row>
    <row r="208" spans="1:6" ht="17.25">
      <c r="A208" s="10"/>
      <c r="B208" s="10"/>
      <c r="C208" s="10"/>
      <c r="D208" s="27" t="s">
        <v>141</v>
      </c>
      <c r="E208" s="28"/>
      <c r="F208" s="10"/>
    </row>
    <row r="209" spans="1:6" ht="17.25">
      <c r="A209" s="10"/>
      <c r="B209" s="10"/>
      <c r="C209" s="10"/>
      <c r="D209" s="10"/>
      <c r="E209" s="10"/>
      <c r="F209" s="10"/>
    </row>
  </sheetData>
  <sheetProtection password="C670" sheet="1" objects="1" scenarios="1" selectLockedCells="1"/>
  <mergeCells count="34">
    <mergeCell ref="B173:C173"/>
    <mergeCell ref="A191:F191"/>
    <mergeCell ref="A192:F192"/>
    <mergeCell ref="B194:C194"/>
    <mergeCell ref="B132:C132"/>
    <mergeCell ref="A150:F150"/>
    <mergeCell ref="A151:F151"/>
    <mergeCell ref="B153:C153"/>
    <mergeCell ref="A170:F170"/>
    <mergeCell ref="A171:F171"/>
    <mergeCell ref="A89:F89"/>
    <mergeCell ref="A109:F109"/>
    <mergeCell ref="A110:F110"/>
    <mergeCell ref="A129:F129"/>
    <mergeCell ref="A130:F130"/>
    <mergeCell ref="B112:C112"/>
    <mergeCell ref="B91:C91"/>
    <mergeCell ref="A69:F69"/>
    <mergeCell ref="A4:F4"/>
    <mergeCell ref="B9:C9"/>
    <mergeCell ref="B30:C30"/>
    <mergeCell ref="A27:F27"/>
    <mergeCell ref="A28:F28"/>
    <mergeCell ref="A47:F47"/>
    <mergeCell ref="A3:F3"/>
    <mergeCell ref="A48:F48"/>
    <mergeCell ref="A7:F7"/>
    <mergeCell ref="A88:F88"/>
    <mergeCell ref="A6:F6"/>
    <mergeCell ref="A1:F1"/>
    <mergeCell ref="A2:F2"/>
    <mergeCell ref="B50:C50"/>
    <mergeCell ref="B71:C71"/>
    <mergeCell ref="A68:F6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rowBreaks count="4" manualBreakCount="4">
    <brk id="46" max="5" man="1"/>
    <brk id="87" max="5" man="1"/>
    <brk id="128" max="5" man="1"/>
    <brk id="16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E48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5.00390625" style="0" customWidth="1"/>
    <col min="2" max="2" width="13.421875" style="0" customWidth="1"/>
  </cols>
  <sheetData>
    <row r="1" spans="1:5" ht="13.5">
      <c r="A1" t="s">
        <v>58</v>
      </c>
      <c r="B1" t="s">
        <v>59</v>
      </c>
      <c r="C1" t="s">
        <v>23</v>
      </c>
      <c r="D1" t="s">
        <v>72</v>
      </c>
      <c r="E1" t="s">
        <v>3</v>
      </c>
    </row>
    <row r="2" spans="1:5" ht="13.5">
      <c r="A2" t="s">
        <v>45</v>
      </c>
      <c r="B2" t="s">
        <v>45</v>
      </c>
      <c r="C2" t="s">
        <v>63</v>
      </c>
      <c r="D2" t="s">
        <v>73</v>
      </c>
      <c r="E2" s="55">
        <v>1</v>
      </c>
    </row>
    <row r="3" spans="1:5" ht="13.5">
      <c r="A3" t="s">
        <v>46</v>
      </c>
      <c r="B3" t="s">
        <v>46</v>
      </c>
      <c r="C3" t="s">
        <v>87</v>
      </c>
      <c r="D3" t="s">
        <v>74</v>
      </c>
      <c r="E3" s="55">
        <v>2</v>
      </c>
    </row>
    <row r="4" spans="1:5" ht="13.5">
      <c r="A4" t="s">
        <v>47</v>
      </c>
      <c r="B4" t="s">
        <v>47</v>
      </c>
      <c r="C4" t="s">
        <v>88</v>
      </c>
      <c r="E4" s="55">
        <v>3</v>
      </c>
    </row>
    <row r="5" spans="1:5" ht="13.5">
      <c r="A5" t="s">
        <v>48</v>
      </c>
      <c r="B5" t="s">
        <v>48</v>
      </c>
      <c r="C5" t="s">
        <v>89</v>
      </c>
      <c r="E5" s="55">
        <v>4</v>
      </c>
    </row>
    <row r="6" spans="1:5" ht="13.5">
      <c r="A6" t="s">
        <v>49</v>
      </c>
      <c r="B6" t="s">
        <v>49</v>
      </c>
      <c r="C6" t="s">
        <v>90</v>
      </c>
      <c r="E6" s="55" t="s">
        <v>178</v>
      </c>
    </row>
    <row r="7" spans="1:5" ht="13.5">
      <c r="A7" t="s">
        <v>50</v>
      </c>
      <c r="B7" t="s">
        <v>144</v>
      </c>
      <c r="C7" t="s">
        <v>91</v>
      </c>
      <c r="E7" s="55" t="s">
        <v>179</v>
      </c>
    </row>
    <row r="8" spans="1:5" ht="13.5">
      <c r="A8" t="s">
        <v>51</v>
      </c>
      <c r="B8" t="s">
        <v>60</v>
      </c>
      <c r="C8" t="s">
        <v>92</v>
      </c>
      <c r="E8" s="55" t="s">
        <v>180</v>
      </c>
    </row>
    <row r="9" spans="1:5" ht="13.5">
      <c r="A9" t="s">
        <v>52</v>
      </c>
      <c r="B9" t="s">
        <v>61</v>
      </c>
      <c r="C9" t="s">
        <v>93</v>
      </c>
      <c r="E9" s="55" t="s">
        <v>181</v>
      </c>
    </row>
    <row r="10" spans="1:5" ht="13.5">
      <c r="A10" t="s">
        <v>143</v>
      </c>
      <c r="B10" t="s">
        <v>145</v>
      </c>
      <c r="C10" t="s">
        <v>94</v>
      </c>
      <c r="E10" s="55" t="s">
        <v>182</v>
      </c>
    </row>
    <row r="11" spans="1:5" ht="13.5">
      <c r="A11" t="s">
        <v>53</v>
      </c>
      <c r="B11" t="s">
        <v>53</v>
      </c>
      <c r="C11" t="s">
        <v>95</v>
      </c>
      <c r="E11" s="55" t="s">
        <v>183</v>
      </c>
    </row>
    <row r="12" spans="1:5" ht="13.5">
      <c r="A12" t="s">
        <v>54</v>
      </c>
      <c r="B12" t="s">
        <v>54</v>
      </c>
      <c r="C12" t="s">
        <v>96</v>
      </c>
      <c r="E12" s="55" t="s">
        <v>184</v>
      </c>
    </row>
    <row r="13" spans="1:5" ht="13.5">
      <c r="A13" t="s">
        <v>55</v>
      </c>
      <c r="B13" t="s">
        <v>55</v>
      </c>
      <c r="C13" t="s">
        <v>97</v>
      </c>
      <c r="E13" s="55" t="s">
        <v>185</v>
      </c>
    </row>
    <row r="14" spans="1:5" ht="13.5">
      <c r="A14" t="s">
        <v>56</v>
      </c>
      <c r="B14" t="s">
        <v>56</v>
      </c>
      <c r="C14" t="s">
        <v>98</v>
      </c>
      <c r="E14" s="55" t="s">
        <v>186</v>
      </c>
    </row>
    <row r="15" spans="1:5" ht="13.5">
      <c r="A15" t="s">
        <v>57</v>
      </c>
      <c r="B15" t="s">
        <v>57</v>
      </c>
      <c r="C15" t="s">
        <v>99</v>
      </c>
      <c r="E15" s="55" t="s">
        <v>187</v>
      </c>
    </row>
    <row r="16" spans="1:5" ht="13.5">
      <c r="A16" t="s">
        <v>146</v>
      </c>
      <c r="B16" t="s">
        <v>62</v>
      </c>
      <c r="C16" t="s">
        <v>100</v>
      </c>
      <c r="E16" s="55">
        <v>5</v>
      </c>
    </row>
    <row r="17" spans="1:5" ht="13.5">
      <c r="A17" t="s">
        <v>147</v>
      </c>
      <c r="C17" t="s">
        <v>101</v>
      </c>
      <c r="E17" s="55">
        <v>6</v>
      </c>
    </row>
    <row r="18" spans="3:5" ht="13.5">
      <c r="C18" t="s">
        <v>102</v>
      </c>
      <c r="E18" s="55">
        <v>7</v>
      </c>
    </row>
    <row r="19" spans="3:5" ht="13.5">
      <c r="C19" t="s">
        <v>103</v>
      </c>
      <c r="E19" s="55">
        <v>8</v>
      </c>
    </row>
    <row r="20" ht="13.5">
      <c r="C20" t="s">
        <v>104</v>
      </c>
    </row>
    <row r="21" ht="13.5">
      <c r="C21" t="s">
        <v>105</v>
      </c>
    </row>
    <row r="22" ht="13.5">
      <c r="C22" t="s">
        <v>106</v>
      </c>
    </row>
    <row r="23" ht="13.5">
      <c r="C23" t="s">
        <v>107</v>
      </c>
    </row>
    <row r="24" ht="13.5">
      <c r="C24" t="s">
        <v>108</v>
      </c>
    </row>
    <row r="25" ht="13.5">
      <c r="C25" t="s">
        <v>109</v>
      </c>
    </row>
    <row r="26" ht="13.5">
      <c r="C26" t="s">
        <v>110</v>
      </c>
    </row>
    <row r="27" ht="13.5">
      <c r="C27" t="s">
        <v>111</v>
      </c>
    </row>
    <row r="28" ht="13.5">
      <c r="C28" t="s">
        <v>112</v>
      </c>
    </row>
    <row r="29" ht="13.5">
      <c r="C29" t="s">
        <v>113</v>
      </c>
    </row>
    <row r="30" ht="13.5">
      <c r="C30" t="s">
        <v>114</v>
      </c>
    </row>
    <row r="31" ht="13.5">
      <c r="C31" t="s">
        <v>115</v>
      </c>
    </row>
    <row r="32" ht="13.5">
      <c r="C32" t="s">
        <v>116</v>
      </c>
    </row>
    <row r="33" ht="13.5">
      <c r="C33" t="s">
        <v>117</v>
      </c>
    </row>
    <row r="34" ht="13.5">
      <c r="C34" t="s">
        <v>118</v>
      </c>
    </row>
    <row r="35" ht="13.5">
      <c r="C35" t="s">
        <v>119</v>
      </c>
    </row>
    <row r="36" ht="13.5">
      <c r="C36" t="s">
        <v>120</v>
      </c>
    </row>
    <row r="37" ht="13.5">
      <c r="C37" t="s">
        <v>121</v>
      </c>
    </row>
    <row r="38" ht="13.5">
      <c r="C38" t="s">
        <v>122</v>
      </c>
    </row>
    <row r="39" ht="13.5">
      <c r="C39" t="s">
        <v>123</v>
      </c>
    </row>
    <row r="40" ht="13.5">
      <c r="C40" t="s">
        <v>124</v>
      </c>
    </row>
    <row r="41" ht="13.5">
      <c r="C41" t="s">
        <v>125</v>
      </c>
    </row>
    <row r="42" ht="13.5">
      <c r="C42" t="s">
        <v>126</v>
      </c>
    </row>
    <row r="43" ht="13.5">
      <c r="C43" t="s">
        <v>127</v>
      </c>
    </row>
    <row r="44" ht="13.5">
      <c r="C44" t="s">
        <v>128</v>
      </c>
    </row>
    <row r="45" ht="13.5">
      <c r="C45" t="s">
        <v>129</v>
      </c>
    </row>
    <row r="46" ht="13.5">
      <c r="C46" t="s">
        <v>130</v>
      </c>
    </row>
    <row r="47" ht="13.5">
      <c r="C47" t="s">
        <v>131</v>
      </c>
    </row>
    <row r="48" ht="13.5">
      <c r="C48" t="s">
        <v>132</v>
      </c>
    </row>
  </sheetData>
  <sheetProtection password="C670" sheet="1" select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s0908028</dc:creator>
  <cp:keywords/>
  <dc:description/>
  <cp:lastModifiedBy>hakata</cp:lastModifiedBy>
  <cp:lastPrinted>2014-02-16T11:09:27Z</cp:lastPrinted>
  <dcterms:created xsi:type="dcterms:W3CDTF">2009-07-24T04:40:00Z</dcterms:created>
  <dcterms:modified xsi:type="dcterms:W3CDTF">2014-02-16T11:09:33Z</dcterms:modified>
  <cp:category/>
  <cp:version/>
  <cp:contentType/>
  <cp:contentStatus/>
</cp:coreProperties>
</file>